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eur\Desktop\"/>
    </mc:Choice>
  </mc:AlternateContent>
  <bookViews>
    <workbookView xWindow="0" yWindow="0" windowWidth="28800" windowHeight="9300"/>
  </bookViews>
  <sheets>
    <sheet name="Feuil1" sheetId="1" r:id="rId1"/>
  </sheets>
  <externalReferences>
    <externalReference r:id="rId2"/>
  </externalReferences>
  <definedNames>
    <definedName name="Année">[1]Paramètres!$B$2</definedName>
    <definedName name="AssocAdr">[1]Paramètres!$B$4</definedName>
    <definedName name="AssocCP">[1]Paramètres!$B$5</definedName>
    <definedName name="AssocFonction">[1]Paramètres!$B$8</definedName>
    <definedName name="AssocNom">[1]Paramètres!$B$3</definedName>
    <definedName name="AssocSigne">[1]Paramètres!$B$7</definedName>
    <definedName name="AssocVille">[1]Paramètres!$B$6</definedName>
    <definedName name="NomPrénom">Feuil1!$D$3</definedName>
    <definedName name="TexteMontant">[1]Paramètres!$E$3</definedName>
    <definedName name="TotalFrais">[1]Formulaire!$E$32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1" l="1"/>
  <c r="A38" i="1"/>
  <c r="A33" i="1"/>
  <c r="E31" i="1"/>
  <c r="E30" i="1"/>
  <c r="E29" i="1"/>
  <c r="E28" i="1"/>
  <c r="E27" i="1"/>
  <c r="E26" i="1"/>
  <c r="E25" i="1"/>
  <c r="E24" i="1"/>
  <c r="E23" i="1"/>
  <c r="E22" i="1"/>
  <c r="E21" i="1"/>
  <c r="E20" i="1"/>
  <c r="E19" i="1"/>
  <c r="E18" i="1"/>
  <c r="E17" i="1"/>
  <c r="E16" i="1"/>
  <c r="E15" i="1"/>
  <c r="E14" i="1"/>
  <c r="E13" i="1"/>
  <c r="E12" i="1"/>
  <c r="E11" i="1"/>
  <c r="E10" i="1"/>
  <c r="E9" i="1"/>
  <c r="E8" i="1"/>
  <c r="E7" i="1"/>
  <c r="A5" i="1"/>
  <c r="A4" i="1"/>
  <c r="A3" i="1"/>
  <c r="B1" i="1"/>
  <c r="E32" i="1" l="1"/>
  <c r="E41" i="1" s="1"/>
</calcChain>
</file>

<file path=xl/comments1.xml><?xml version="1.0" encoding="utf-8"?>
<comments xmlns="http://schemas.openxmlformats.org/spreadsheetml/2006/main">
  <authors>
    <author>Benco</author>
  </authors>
  <commentList>
    <comment ref="D6" authorId="0" shapeId="0">
      <text>
        <r>
          <rPr>
            <b/>
            <sz val="11"/>
            <color indexed="81"/>
            <rFont val="Tahoma"/>
            <family val="2"/>
          </rPr>
          <t xml:space="preserve">Le barême kilométrique applicable est publié chaque année par l'administration fiscale. Se repporter au tableau de droite pour le montant unitaire à saisir
</t>
        </r>
      </text>
    </comment>
  </commentList>
</comments>
</file>

<file path=xl/sharedStrings.xml><?xml version="1.0" encoding="utf-8"?>
<sst xmlns="http://schemas.openxmlformats.org/spreadsheetml/2006/main" count="62" uniqueCount="62">
  <si>
    <t>Reçu dons aux œuvres</t>
  </si>
  <si>
    <t>Seules les cases en vert sont disponibles en saisie.
Toutes les autres cases de doivent pas être modifiées.
Les calculs sont automatiques.
Vous ne devez pas rajouter de lignes dans ce formulaire.
Si vous avez besoin de plus de lignes, découpez l'année
en deux semestres.</t>
  </si>
  <si>
    <t>(Articles 200 et 238 bis du Code général des impôts)</t>
  </si>
  <si>
    <t>Nom du bénévole</t>
  </si>
  <si>
    <t>Paul Dupont</t>
  </si>
  <si>
    <t>Adresse</t>
  </si>
  <si>
    <t>20 rue Ronde</t>
  </si>
  <si>
    <t>Ville</t>
  </si>
  <si>
    <t>67000 Strasbourg</t>
  </si>
  <si>
    <t>Détail des frais engagés par le bénévole</t>
  </si>
  <si>
    <t>Nombre</t>
  </si>
  <si>
    <t>Km</t>
  </si>
  <si>
    <t>Montant
unitaire</t>
  </si>
  <si>
    <t>Montant
total</t>
  </si>
  <si>
    <t>Saison 2020/2021 - MS/5</t>
  </si>
  <si>
    <t>20/01 MS/5 à Vallée de Villé</t>
  </si>
  <si>
    <t>03/02 MS/5 à Drusenheim</t>
  </si>
  <si>
    <t>Une fois le barème définitif publié et votre tableau complété :</t>
  </si>
  <si>
    <t>18/04 MS/5 à Bischoffsheim</t>
  </si>
  <si>
    <r>
      <t xml:space="preserve">1/ Imprimez ce tableau en </t>
    </r>
    <r>
      <rPr>
        <b/>
        <i/>
        <sz val="12"/>
        <color rgb="FFFF0000"/>
        <rFont val="Arial"/>
        <family val="2"/>
      </rPr>
      <t>deux exemplaires</t>
    </r>
    <r>
      <rPr>
        <sz val="11"/>
        <rFont val="Arial"/>
        <family val="2"/>
      </rPr>
      <t>.</t>
    </r>
  </si>
  <si>
    <r>
      <t>2/ Signez les</t>
    </r>
    <r>
      <rPr>
        <b/>
        <sz val="12"/>
        <rFont val="Arial"/>
        <family val="2"/>
      </rPr>
      <t xml:space="preserve"> </t>
    </r>
    <r>
      <rPr>
        <b/>
        <i/>
        <sz val="12"/>
        <color rgb="FFFF0000"/>
        <rFont val="Arial"/>
        <family val="2"/>
      </rPr>
      <t>deux exemplaires</t>
    </r>
    <r>
      <rPr>
        <sz val="11"/>
        <rFont val="Arial"/>
        <family val="2"/>
      </rPr>
      <t>.</t>
    </r>
  </si>
  <si>
    <t>Saison 2021/2022 - MS/5</t>
  </si>
  <si>
    <t>20/09 MS/5 à Vallée de Villé</t>
  </si>
  <si>
    <t>03/10 MS/5 à Drusenheim</t>
  </si>
  <si>
    <t>18/10 MS/5 à Bischoffsheim</t>
  </si>
  <si>
    <t>Total frais</t>
  </si>
  <si>
    <t>TARIF APPLICABLE AUX AUTOMOBILES</t>
  </si>
  <si>
    <t>Puissance administrative</t>
  </si>
  <si>
    <t>Jusqu'à 5 000 km</t>
  </si>
  <si>
    <t>De 5 001 à 20 000 km</t>
  </si>
  <si>
    <t>Au-delà de 20 000 km</t>
  </si>
  <si>
    <t>3 CV et moins</t>
  </si>
  <si>
    <t>d * 0,529</t>
  </si>
  <si>
    <t>(d *0, 316) + 1065</t>
  </si>
  <si>
    <t>d * 0,370</t>
  </si>
  <si>
    <t>4 CV</t>
  </si>
  <si>
    <t>d * 0,606</t>
  </si>
  <si>
    <t>(d * 0,340) + 1330</t>
  </si>
  <si>
    <t>d * 0,407</t>
  </si>
  <si>
    <t>5 CV</t>
  </si>
  <si>
    <t>d * 0,636</t>
  </si>
  <si>
    <t>(d * 0,357) + 1395</t>
  </si>
  <si>
    <t>d * 0,427</t>
  </si>
  <si>
    <t>6 CV</t>
  </si>
  <si>
    <t>d * 0,665</t>
  </si>
  <si>
    <t>(d * 0,374) + 1457</t>
  </si>
  <si>
    <t>d * 0,447</t>
  </si>
  <si>
    <t>7 CV et plus</t>
  </si>
  <si>
    <t>d * 0,697</t>
  </si>
  <si>
    <t>(d *0, 394) + 1515</t>
  </si>
  <si>
    <t>d * 0,470</t>
  </si>
  <si>
    <t>d représente la distance parcourue en kilomètres</t>
  </si>
  <si>
    <t>Article 1 - Arrêté du 27 mars 2023 fixant le barème forfaitaire</t>
  </si>
  <si>
    <t>3/ Transmettez-les par mail ou par courrier à :</t>
  </si>
  <si>
    <t>Courrier : Christian SCHAAF</t>
  </si>
  <si>
    <r>
      <rPr>
        <b/>
        <sz val="10"/>
        <rFont val="Arial"/>
        <family val="2"/>
      </rPr>
      <t>Mail :</t>
    </r>
    <r>
      <rPr>
        <sz val="10"/>
        <rFont val="Arial"/>
        <family val="2"/>
      </rPr>
      <t xml:space="preserve"> christian.schaaf@numericable.fr</t>
    </r>
  </si>
  <si>
    <t>4/ Votre exemplaire vous sera renvoyé par courrier accompagné du formulaire Cerfa officiel.</t>
  </si>
  <si>
    <t xml:space="preserve">                Maison de l'Ingénieur</t>
  </si>
  <si>
    <t xml:space="preserve">                67000 STRASBOURG</t>
  </si>
  <si>
    <t xml:space="preserve">                56 Boulevard d'Anvers</t>
  </si>
  <si>
    <t>La somme totale des frais est à inscrire dans la case UF de la déclaration de revenus</t>
  </si>
  <si>
    <t>Je soussigné, Marc BUATOIS, agissant en qualité de Président, reconnaît que l'association a reçu au titre des versements ouvrant droit à réduction d'impôt, la somme indiquée en "total frais" pour l'année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</si>
</sst>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quot;_-;\-* #,##0\ &quot;€&quot;_-;_-* &quot;-&quot;\ &quot;€&quot;_-;_-@_-"/>
    <numFmt numFmtId="43" formatCode="_-* #,##0.00_-;\-* #,##0.00_-;_-* &quot;-&quot;??_-;_-@_-"/>
    <numFmt numFmtId="164" formatCode="#,##0.00_ ;[Red]\-#,##0.00\ ;"/>
  </numFmts>
  <fonts count="21" x14ac:knownFonts="1">
    <font>
      <sz val="11"/>
      <color theme="1"/>
      <name val="Calibri"/>
      <family val="2"/>
      <scheme val="minor"/>
    </font>
    <font>
      <sz val="11"/>
      <color theme="1"/>
      <name val="Calibri"/>
      <family val="2"/>
      <scheme val="minor"/>
    </font>
    <font>
      <b/>
      <sz val="12"/>
      <name val="Arial"/>
      <family val="2"/>
    </font>
    <font>
      <sz val="10"/>
      <name val="Arial"/>
    </font>
    <font>
      <sz val="12"/>
      <name val="Arial"/>
      <family val="2"/>
    </font>
    <font>
      <sz val="8"/>
      <name val="Arial"/>
      <family val="2"/>
    </font>
    <font>
      <b/>
      <sz val="14"/>
      <name val="Comic Sans MS"/>
      <family val="4"/>
    </font>
    <font>
      <i/>
      <sz val="10"/>
      <name val="Comic Sans MS"/>
    </font>
    <font>
      <sz val="12"/>
      <name val="Comic Sans MS"/>
      <family val="4"/>
    </font>
    <font>
      <i/>
      <sz val="10"/>
      <name val="Arial"/>
    </font>
    <font>
      <sz val="12"/>
      <name val="Courier"/>
      <family val="3"/>
    </font>
    <font>
      <u/>
      <sz val="10"/>
      <color indexed="12"/>
      <name val="Arial"/>
    </font>
    <font>
      <sz val="11"/>
      <name val="Arial"/>
      <family val="2"/>
    </font>
    <font>
      <b/>
      <i/>
      <sz val="12"/>
      <color rgb="FFFF0000"/>
      <name val="Arial"/>
      <family val="2"/>
    </font>
    <font>
      <b/>
      <sz val="11"/>
      <color indexed="81"/>
      <name val="Tahoma"/>
      <family val="2"/>
    </font>
    <font>
      <b/>
      <sz val="11"/>
      <color rgb="FFFFFFFF"/>
      <name val="Arial"/>
      <family val="2"/>
    </font>
    <font>
      <sz val="11"/>
      <color rgb="FF000000"/>
      <name val="Arial"/>
      <family val="2"/>
    </font>
    <font>
      <u/>
      <sz val="14"/>
      <color indexed="12"/>
      <name val="Arial"/>
      <family val="2"/>
    </font>
    <font>
      <sz val="10"/>
      <name val="Arial"/>
      <family val="2"/>
    </font>
    <font>
      <b/>
      <sz val="10"/>
      <name val="Arial"/>
      <family val="2"/>
    </font>
    <font>
      <b/>
      <sz val="12"/>
      <color rgb="FFFF0000"/>
      <name val="Arial"/>
      <family val="2"/>
    </font>
  </fonts>
  <fills count="8">
    <fill>
      <patternFill patternType="none"/>
    </fill>
    <fill>
      <patternFill patternType="gray125"/>
    </fill>
    <fill>
      <patternFill patternType="solid">
        <fgColor rgb="FF92D050"/>
        <bgColor indexed="64"/>
      </patternFill>
    </fill>
    <fill>
      <patternFill patternType="solid">
        <fgColor rgb="FF5C75A2"/>
        <bgColor indexed="64"/>
      </patternFill>
    </fill>
    <fill>
      <patternFill patternType="solid">
        <fgColor rgb="FFEEEEEE"/>
        <bgColor indexed="64"/>
      </patternFill>
    </fill>
    <fill>
      <patternFill patternType="solid">
        <fgColor rgb="FFF5F5F5"/>
        <bgColor indexed="64"/>
      </patternFill>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rgb="FF000000"/>
      </left>
      <right style="medium">
        <color rgb="FFD8D8D8"/>
      </right>
      <top style="thin">
        <color rgb="FF000000"/>
      </top>
      <bottom style="medium">
        <color rgb="FFD8D8D8"/>
      </bottom>
      <diagonal/>
    </border>
    <border>
      <left style="thin">
        <color rgb="FF000000"/>
      </left>
      <right/>
      <top style="thin">
        <color rgb="FF000000"/>
      </top>
      <bottom style="medium">
        <color rgb="FFD8D8D8"/>
      </bottom>
      <diagonal/>
    </border>
    <border>
      <left/>
      <right/>
      <top style="thin">
        <color rgb="FF000000"/>
      </top>
      <bottom style="medium">
        <color rgb="FFD8D8D8"/>
      </bottom>
      <diagonal/>
    </border>
    <border>
      <left/>
      <right style="thin">
        <color rgb="FF000000"/>
      </right>
      <top style="thin">
        <color rgb="FF000000"/>
      </top>
      <bottom style="medium">
        <color rgb="FFD8D8D8"/>
      </bottom>
      <diagonal/>
    </border>
    <border>
      <left style="thin">
        <color rgb="FF000000"/>
      </left>
      <right style="thin">
        <color rgb="FF000000"/>
      </right>
      <top style="thin">
        <color rgb="FF000000"/>
      </top>
      <bottom style="medium">
        <color rgb="FFD8D8D8"/>
      </bottom>
      <diagonal/>
    </border>
    <border>
      <left style="thin">
        <color rgb="FF000000"/>
      </left>
      <right/>
      <top style="medium">
        <color rgb="FFD8D8D8"/>
      </top>
      <bottom style="thin">
        <color rgb="FF000000"/>
      </bottom>
      <diagonal/>
    </border>
    <border>
      <left/>
      <right/>
      <top style="medium">
        <color rgb="FFD8D8D8"/>
      </top>
      <bottom style="thin">
        <color rgb="FF000000"/>
      </bottom>
      <diagonal/>
    </border>
    <border>
      <left/>
      <right style="thin">
        <color rgb="FF000000"/>
      </right>
      <top style="medium">
        <color rgb="FFD8D8D8"/>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02">
    <xf numFmtId="0" fontId="0" fillId="0" borderId="0" xfId="0"/>
    <xf numFmtId="49" fontId="2" fillId="0" borderId="1" xfId="0" applyNumberFormat="1" applyFont="1" applyBorder="1" applyAlignment="1" applyProtection="1">
      <alignment horizontal="center" vertical="center"/>
    </xf>
    <xf numFmtId="0" fontId="3" fillId="0" borderId="0" xfId="0" applyFont="1" applyBorder="1" applyProtection="1"/>
    <xf numFmtId="49" fontId="5" fillId="0" borderId="5" xfId="0" applyNumberFormat="1" applyFont="1" applyBorder="1" applyAlignment="1" applyProtection="1">
      <alignment horizontal="center" vertical="center"/>
    </xf>
    <xf numFmtId="49" fontId="6" fillId="0" borderId="9" xfId="0" applyNumberFormat="1" applyFont="1" applyBorder="1" applyAlignment="1" applyProtection="1">
      <alignment horizontal="center" wrapText="1"/>
    </xf>
    <xf numFmtId="0" fontId="0" fillId="0" borderId="0" xfId="0" applyBorder="1" applyProtection="1"/>
    <xf numFmtId="49" fontId="8" fillId="0" borderId="12"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7"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164" fontId="4" fillId="0" borderId="21" xfId="1" applyNumberFormat="1" applyFont="1" applyBorder="1" applyProtection="1"/>
    <xf numFmtId="164" fontId="4" fillId="0" borderId="14" xfId="1" applyNumberFormat="1" applyFont="1" applyBorder="1" applyProtection="1"/>
    <xf numFmtId="0" fontId="3" fillId="0" borderId="0" xfId="0" applyFont="1" applyBorder="1" applyAlignment="1" applyProtection="1">
      <alignment horizontal="center"/>
    </xf>
    <xf numFmtId="0" fontId="12" fillId="2" borderId="0" xfId="0" applyFont="1" applyFill="1" applyBorder="1" applyProtection="1"/>
    <xf numFmtId="49" fontId="4" fillId="0" borderId="1" xfId="0" applyNumberFormat="1" applyFont="1" applyBorder="1" applyProtection="1"/>
    <xf numFmtId="0" fontId="4" fillId="0" borderId="3" xfId="0" applyFont="1" applyBorder="1" applyAlignment="1" applyProtection="1">
      <alignment horizontal="center"/>
    </xf>
    <xf numFmtId="0" fontId="4" fillId="0" borderId="16" xfId="0" applyFont="1" applyBorder="1" applyAlignment="1" applyProtection="1">
      <alignment horizontal="center" vertical="center"/>
    </xf>
    <xf numFmtId="164" fontId="2" fillId="0" borderId="18" xfId="1" applyNumberFormat="1" applyFont="1" applyBorder="1" applyAlignment="1" applyProtection="1">
      <alignment vertical="center"/>
    </xf>
    <xf numFmtId="164" fontId="3" fillId="0" borderId="26" xfId="1" applyNumberFormat="1" applyFont="1" applyBorder="1" applyProtection="1"/>
    <xf numFmtId="0" fontId="4" fillId="0" borderId="0" xfId="0" applyFont="1" applyBorder="1" applyAlignment="1" applyProtection="1">
      <alignment horizontal="left"/>
    </xf>
    <xf numFmtId="0" fontId="4" fillId="0" borderId="26" xfId="0" applyFont="1" applyBorder="1" applyAlignment="1" applyProtection="1">
      <alignment horizontal="left"/>
    </xf>
    <xf numFmtId="0" fontId="4" fillId="0" borderId="0" xfId="0" applyFont="1" applyBorder="1" applyAlignment="1" applyProtection="1">
      <alignment horizontal="center"/>
    </xf>
    <xf numFmtId="164" fontId="4" fillId="0" borderId="26" xfId="1" applyNumberFormat="1" applyFont="1" applyBorder="1" applyProtection="1"/>
    <xf numFmtId="49" fontId="4" fillId="0" borderId="25" xfId="0" quotePrefix="1" applyNumberFormat="1" applyFont="1" applyBorder="1" applyAlignment="1" applyProtection="1">
      <alignment horizontal="left" vertical="top" wrapText="1"/>
    </xf>
    <xf numFmtId="0" fontId="4" fillId="0" borderId="0" xfId="0" applyFont="1" applyBorder="1" applyProtection="1"/>
    <xf numFmtId="49" fontId="4" fillId="0" borderId="25" xfId="0" applyNumberFormat="1" applyFont="1" applyBorder="1" applyAlignment="1" applyProtection="1">
      <alignment horizontal="center"/>
    </xf>
    <xf numFmtId="0" fontId="16" fillId="4" borderId="27"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5" borderId="27" xfId="0" applyFont="1" applyFill="1" applyBorder="1" applyAlignment="1">
      <alignment horizontal="left" vertical="center" wrapText="1" indent="1"/>
    </xf>
    <xf numFmtId="0" fontId="16" fillId="5" borderId="31" xfId="0" applyFont="1" applyFill="1" applyBorder="1" applyAlignment="1">
      <alignment horizontal="center" vertical="center" wrapText="1"/>
    </xf>
    <xf numFmtId="0" fontId="16" fillId="4" borderId="27" xfId="0" applyFont="1" applyFill="1" applyBorder="1" applyAlignment="1">
      <alignment horizontal="left" vertical="center" wrapText="1" indent="1"/>
    </xf>
    <xf numFmtId="0" fontId="12" fillId="2" borderId="0" xfId="0" applyFont="1" applyFill="1" applyBorder="1" applyAlignment="1" applyProtection="1">
      <alignment wrapText="1"/>
    </xf>
    <xf numFmtId="0" fontId="17" fillId="0" borderId="0" xfId="2" applyFont="1" applyAlignment="1" applyProtection="1"/>
    <xf numFmtId="0" fontId="19" fillId="0" borderId="0" xfId="0" applyFont="1" applyBorder="1" applyProtection="1"/>
    <xf numFmtId="0" fontId="18" fillId="2" borderId="0" xfId="0" applyFont="1" applyFill="1" applyBorder="1" applyProtection="1"/>
    <xf numFmtId="0" fontId="19" fillId="2" borderId="0" xfId="0" applyFont="1" applyFill="1" applyBorder="1" applyProtection="1"/>
    <xf numFmtId="0" fontId="0" fillId="0" borderId="35" xfId="0" applyBorder="1" applyAlignment="1">
      <alignment horizontal="center"/>
    </xf>
    <xf numFmtId="49" fontId="10" fillId="6" borderId="19" xfId="0" applyNumberFormat="1" applyFont="1" applyFill="1" applyBorder="1" applyAlignment="1" applyProtection="1">
      <alignment horizontal="left"/>
      <protection locked="0"/>
    </xf>
    <xf numFmtId="0" fontId="4" fillId="6" borderId="20" xfId="0" applyFont="1" applyFill="1" applyBorder="1" applyAlignment="1" applyProtection="1">
      <alignment horizontal="center"/>
      <protection locked="0"/>
    </xf>
    <xf numFmtId="49" fontId="10" fillId="6" borderId="22" xfId="0" applyNumberFormat="1" applyFont="1" applyFill="1" applyBorder="1" applyAlignment="1" applyProtection="1">
      <alignment horizontal="left"/>
      <protection locked="0"/>
    </xf>
    <xf numFmtId="0" fontId="4" fillId="6" borderId="13" xfId="0" applyFont="1" applyFill="1" applyBorder="1" applyAlignment="1" applyProtection="1">
      <alignment horizontal="center"/>
      <protection locked="0"/>
    </xf>
    <xf numFmtId="49" fontId="10" fillId="6" borderId="22" xfId="0" applyNumberFormat="1" applyFont="1" applyFill="1" applyBorder="1" applyProtection="1">
      <protection locked="0"/>
    </xf>
    <xf numFmtId="49" fontId="10" fillId="6" borderId="23" xfId="0" applyNumberFormat="1" applyFont="1" applyFill="1" applyBorder="1" applyProtection="1">
      <protection locked="0"/>
    </xf>
    <xf numFmtId="0" fontId="4" fillId="6" borderId="24" xfId="0" applyFont="1" applyFill="1" applyBorder="1" applyAlignment="1" applyProtection="1">
      <alignment horizontal="center"/>
      <protection locked="0"/>
    </xf>
    <xf numFmtId="0" fontId="3" fillId="7" borderId="0" xfId="0" applyFont="1" applyFill="1" applyBorder="1" applyProtection="1"/>
    <xf numFmtId="0" fontId="0" fillId="7" borderId="0" xfId="0" applyFill="1"/>
    <xf numFmtId="164" fontId="0" fillId="0" borderId="0" xfId="0" applyNumberFormat="1"/>
    <xf numFmtId="164" fontId="3" fillId="0" borderId="0" xfId="0" applyNumberFormat="1" applyFont="1" applyBorder="1" applyProtection="1"/>
    <xf numFmtId="49" fontId="2" fillId="0" borderId="1" xfId="0" applyNumberFormat="1" applyFont="1" applyBorder="1" applyProtection="1"/>
    <xf numFmtId="0" fontId="2" fillId="0" borderId="3" xfId="0" applyFont="1" applyBorder="1" applyProtection="1"/>
    <xf numFmtId="0" fontId="2" fillId="0" borderId="3" xfId="0" applyFont="1" applyBorder="1" applyAlignment="1" applyProtection="1">
      <alignment horizontal="center"/>
    </xf>
    <xf numFmtId="164" fontId="2" fillId="0" borderId="4" xfId="1" applyNumberFormat="1" applyFont="1" applyBorder="1" applyProtection="1"/>
    <xf numFmtId="49" fontId="2" fillId="0" borderId="0" xfId="0" quotePrefix="1" applyNumberFormat="1" applyFont="1" applyBorder="1" applyAlignment="1" applyProtection="1">
      <alignment horizontal="left" vertical="top" wrapText="1"/>
    </xf>
    <xf numFmtId="49" fontId="2" fillId="0" borderId="26" xfId="0" quotePrefix="1" applyNumberFormat="1" applyFont="1" applyBorder="1" applyAlignment="1" applyProtection="1">
      <alignment horizontal="left" vertical="top" wrapText="1"/>
    </xf>
    <xf numFmtId="49" fontId="2" fillId="0" borderId="25" xfId="0" applyNumberFormat="1" applyFont="1" applyBorder="1" applyAlignment="1" applyProtection="1">
      <alignment horizontal="center"/>
    </xf>
    <xf numFmtId="0" fontId="2" fillId="0" borderId="0" xfId="0" quotePrefix="1" applyFont="1" applyBorder="1" applyAlignment="1" applyProtection="1">
      <alignment horizontal="left" vertical="top" wrapText="1"/>
    </xf>
    <xf numFmtId="0" fontId="2" fillId="0" borderId="26" xfId="0" quotePrefix="1" applyFont="1" applyBorder="1" applyAlignment="1" applyProtection="1">
      <alignment horizontal="left" vertical="top" wrapText="1"/>
    </xf>
    <xf numFmtId="49" fontId="19" fillId="0" borderId="5" xfId="0" applyNumberFormat="1" applyFont="1" applyBorder="1" applyProtection="1"/>
    <xf numFmtId="0" fontId="2" fillId="0" borderId="7" xfId="0" quotePrefix="1" applyFont="1" applyBorder="1" applyAlignment="1" applyProtection="1">
      <alignment horizontal="left" vertical="top" wrapText="1"/>
    </xf>
    <xf numFmtId="0" fontId="2" fillId="0" borderId="8" xfId="0" quotePrefix="1" applyFont="1" applyBorder="1" applyAlignment="1" applyProtection="1">
      <alignment horizontal="left" vertical="top" wrapText="1"/>
    </xf>
    <xf numFmtId="42" fontId="20" fillId="0" borderId="36" xfId="0" applyNumberFormat="1" applyFont="1" applyBorder="1" applyAlignment="1" applyProtection="1">
      <alignment vertical="center"/>
    </xf>
    <xf numFmtId="49" fontId="4" fillId="0" borderId="5" xfId="0" applyNumberFormat="1" applyFon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2" fillId="7" borderId="0" xfId="0" applyFont="1" applyFill="1" applyBorder="1" applyAlignment="1" applyProtection="1">
      <alignment vertical="top" wrapText="1"/>
    </xf>
    <xf numFmtId="0" fontId="5" fillId="0" borderId="0" xfId="0" applyNumberFormat="1" applyFont="1" applyBorder="1" applyAlignment="1" applyProtection="1">
      <alignment horizontal="center" vertical="center"/>
    </xf>
    <xf numFmtId="0" fontId="19" fillId="0" borderId="0" xfId="0" applyFont="1" applyBorder="1" applyAlignment="1" applyProtection="1">
      <alignment horizontal="left" vertical="center" wrapText="1"/>
    </xf>
    <xf numFmtId="0" fontId="12" fillId="2" borderId="0" xfId="0" applyFont="1" applyFill="1" applyBorder="1" applyAlignment="1" applyProtection="1">
      <alignment horizontal="left" vertical="top" wrapText="1"/>
    </xf>
    <xf numFmtId="49" fontId="4" fillId="0" borderId="25" xfId="0" quotePrefix="1" applyNumberFormat="1" applyFont="1" applyBorder="1" applyAlignment="1" applyProtection="1">
      <alignment horizontal="left" vertical="top" wrapText="1" indent="1"/>
    </xf>
    <xf numFmtId="49" fontId="4" fillId="0" borderId="0" xfId="0" quotePrefix="1" applyNumberFormat="1" applyFont="1" applyBorder="1" applyAlignment="1" applyProtection="1">
      <alignment horizontal="left" vertical="top" wrapText="1" indent="1"/>
    </xf>
    <xf numFmtId="0" fontId="4" fillId="0" borderId="0" xfId="0" applyFont="1" applyBorder="1" applyAlignment="1" applyProtection="1">
      <alignment horizontal="center"/>
    </xf>
    <xf numFmtId="0" fontId="4" fillId="0" borderId="26" xfId="0" applyFont="1" applyBorder="1" applyAlignment="1" applyProtection="1">
      <alignment horizontal="center"/>
    </xf>
    <xf numFmtId="0" fontId="4" fillId="0" borderId="0" xfId="0" applyNumberFormat="1" applyFont="1" applyBorder="1" applyAlignment="1" applyProtection="1">
      <alignment horizontal="left" vertical="top" wrapText="1" indent="1"/>
    </xf>
    <xf numFmtId="0" fontId="5" fillId="0" borderId="1"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center"/>
    </xf>
    <xf numFmtId="0" fontId="5" fillId="0" borderId="7" xfId="0" applyNumberFormat="1" applyFont="1" applyBorder="1" applyAlignment="1" applyProtection="1">
      <alignment horizontal="center" vertical="center"/>
    </xf>
    <xf numFmtId="0" fontId="5" fillId="0" borderId="8" xfId="0" applyNumberFormat="1"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4" fillId="6" borderId="0" xfId="0" applyFont="1" applyFill="1" applyBorder="1" applyAlignment="1" applyProtection="1">
      <alignment horizontal="center" vertical="center" wrapText="1"/>
    </xf>
    <xf numFmtId="0" fontId="4" fillId="6" borderId="15" xfId="0" applyFont="1" applyFill="1" applyBorder="1" applyAlignment="1" applyProtection="1">
      <alignment horizontal="center" vertical="center" wrapText="1"/>
    </xf>
    <xf numFmtId="0" fontId="7" fillId="0" borderId="10" xfId="0" quotePrefix="1"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2" fillId="6" borderId="10" xfId="0" applyFont="1" applyFill="1" applyBorder="1" applyAlignment="1" applyProtection="1">
      <alignment horizontal="center" vertical="center"/>
      <protection locked="0"/>
    </xf>
    <xf numFmtId="0" fontId="2" fillId="6" borderId="11" xfId="0" applyFont="1" applyFill="1" applyBorder="1" applyAlignment="1" applyProtection="1">
      <alignment horizontal="center" vertical="center"/>
      <protection locked="0"/>
    </xf>
    <xf numFmtId="0" fontId="7" fillId="0" borderId="13" xfId="0" applyFont="1" applyBorder="1" applyAlignment="1" applyProtection="1">
      <alignment horizontal="center" vertical="center" wrapText="1"/>
    </xf>
    <xf numFmtId="0" fontId="2" fillId="6" borderId="13"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eur/Downloads/2021-essahb-impots-calcul-frais-benevoles-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Formulaire"/>
    </sheetNames>
    <sheetDataSet>
      <sheetData sheetId="0">
        <row r="2">
          <cell r="B2">
            <v>2022</v>
          </cell>
        </row>
        <row r="3">
          <cell r="B3" t="str">
            <v>ESSAHB</v>
          </cell>
          <cell r="E3" t="str">
            <v>* * 161 € * *</v>
          </cell>
        </row>
        <row r="4">
          <cell r="B4" t="str">
            <v>212 route de La Wantzenau</v>
          </cell>
        </row>
        <row r="5">
          <cell r="B5">
            <v>67000</v>
          </cell>
        </row>
        <row r="6">
          <cell r="B6" t="str">
            <v>Strasbourg</v>
          </cell>
        </row>
        <row r="7">
          <cell r="B7" t="str">
            <v>Marc BUATOIS</v>
          </cell>
        </row>
        <row r="8">
          <cell r="B8" t="str">
            <v>Président</v>
          </cell>
        </row>
      </sheetData>
      <sheetData sheetId="1">
        <row r="32">
          <cell r="E32">
            <v>160.69999999999999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legifrance.gouv.fr/jorf/article_jo/JORFARTI000047416561"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6"/>
  <sheetViews>
    <sheetView tabSelected="1" workbookViewId="0">
      <selection activeCell="E41" sqref="E41"/>
    </sheetView>
  </sheetViews>
  <sheetFormatPr baseColWidth="10" defaultRowHeight="15" x14ac:dyDescent="0.25"/>
  <cols>
    <col min="1" max="1" width="45.85546875" style="2" customWidth="1"/>
    <col min="2" max="3" width="8.7109375" style="2" customWidth="1"/>
    <col min="4" max="5" width="14.7109375" style="2" customWidth="1"/>
    <col min="6" max="6" width="6.85546875" style="2" customWidth="1"/>
    <col min="7" max="7" width="57.7109375" style="2" customWidth="1"/>
    <col min="8" max="8" width="6.28515625" customWidth="1"/>
    <col min="9" max="9" width="22.140625" customWidth="1"/>
    <col min="10" max="10" width="20.7109375" customWidth="1"/>
    <col min="11" max="11" width="24.5703125" customWidth="1"/>
    <col min="12" max="12" width="27.140625" customWidth="1"/>
    <col min="13" max="13" width="21.85546875" customWidth="1"/>
  </cols>
  <sheetData>
    <row r="1" spans="1:12" ht="18" x14ac:dyDescent="0.25">
      <c r="A1" s="1" t="s">
        <v>0</v>
      </c>
      <c r="B1" s="87" t="str">
        <f>"Année civile " &amp; Année</f>
        <v>Année civile 2022</v>
      </c>
      <c r="C1" s="88"/>
      <c r="D1" s="88"/>
      <c r="E1" s="89"/>
      <c r="G1" s="93" t="s">
        <v>1</v>
      </c>
      <c r="I1" s="34" t="s">
        <v>52</v>
      </c>
    </row>
    <row r="2" spans="1:12" ht="15.75" thickBot="1" x14ac:dyDescent="0.3">
      <c r="A2" s="3" t="s">
        <v>2</v>
      </c>
      <c r="B2" s="90"/>
      <c r="C2" s="91"/>
      <c r="D2" s="91"/>
      <c r="E2" s="92"/>
      <c r="G2" s="93"/>
      <c r="I2" s="38"/>
      <c r="J2" s="38"/>
      <c r="K2" s="38"/>
      <c r="L2" s="38"/>
    </row>
    <row r="3" spans="1:12" ht="23.25" thickBot="1" x14ac:dyDescent="0.5">
      <c r="A3" s="4" t="str">
        <f>AssocNom</f>
        <v>ESSAHB</v>
      </c>
      <c r="B3" s="95" t="s">
        <v>3</v>
      </c>
      <c r="C3" s="96"/>
      <c r="D3" s="97" t="s">
        <v>4</v>
      </c>
      <c r="E3" s="98"/>
      <c r="F3" s="5"/>
      <c r="G3" s="93"/>
      <c r="I3" s="66" t="s">
        <v>26</v>
      </c>
      <c r="J3" s="67"/>
      <c r="K3" s="67"/>
      <c r="L3" s="68"/>
    </row>
    <row r="4" spans="1:12" ht="29.25" thickBot="1" x14ac:dyDescent="0.3">
      <c r="A4" s="6" t="str">
        <f>+AssocAdr</f>
        <v>212 route de La Wantzenau</v>
      </c>
      <c r="B4" s="99" t="s">
        <v>5</v>
      </c>
      <c r="C4" s="99"/>
      <c r="D4" s="100" t="s">
        <v>6</v>
      </c>
      <c r="E4" s="101"/>
      <c r="F4" s="5"/>
      <c r="G4" s="93"/>
      <c r="I4" s="27" t="s">
        <v>27</v>
      </c>
      <c r="J4" s="27" t="s">
        <v>28</v>
      </c>
      <c r="K4" s="27" t="s">
        <v>29</v>
      </c>
      <c r="L4" s="29" t="s">
        <v>30</v>
      </c>
    </row>
    <row r="5" spans="1:12" ht="20.25" thickBot="1" x14ac:dyDescent="0.3">
      <c r="A5" s="6" t="str">
        <f>+AssocCP &amp; " " &amp; AssocVille</f>
        <v>67000 Strasbourg</v>
      </c>
      <c r="B5" s="99" t="s">
        <v>7</v>
      </c>
      <c r="C5" s="99"/>
      <c r="D5" s="100" t="s">
        <v>8</v>
      </c>
      <c r="E5" s="101"/>
      <c r="F5" s="5"/>
      <c r="G5" s="94"/>
      <c r="I5" s="30" t="s">
        <v>31</v>
      </c>
      <c r="J5" s="28" t="s">
        <v>32</v>
      </c>
      <c r="K5" s="28" t="s">
        <v>33</v>
      </c>
      <c r="L5" s="31" t="s">
        <v>34</v>
      </c>
    </row>
    <row r="6" spans="1:12" ht="26.25" thickBot="1" x14ac:dyDescent="0.3">
      <c r="A6" s="7" t="s">
        <v>9</v>
      </c>
      <c r="B6" s="8" t="s">
        <v>10</v>
      </c>
      <c r="C6" s="8" t="s">
        <v>11</v>
      </c>
      <c r="D6" s="9" t="s">
        <v>12</v>
      </c>
      <c r="E6" s="10" t="s">
        <v>13</v>
      </c>
      <c r="F6" s="5"/>
      <c r="G6" s="5"/>
      <c r="I6" s="32" t="s">
        <v>35</v>
      </c>
      <c r="J6" s="27" t="s">
        <v>36</v>
      </c>
      <c r="K6" s="27" t="s">
        <v>37</v>
      </c>
      <c r="L6" s="29" t="s">
        <v>38</v>
      </c>
    </row>
    <row r="7" spans="1:12" ht="16.5" thickBot="1" x14ac:dyDescent="0.3">
      <c r="A7" s="39" t="s">
        <v>14</v>
      </c>
      <c r="B7" s="40"/>
      <c r="C7" s="40"/>
      <c r="D7" s="40"/>
      <c r="E7" s="11">
        <f>ROUND(IF(B7=0,1,B7)*D7*IF(C7=0,1,C7),2)</f>
        <v>0</v>
      </c>
      <c r="F7" s="5"/>
      <c r="G7" s="33" t="s">
        <v>17</v>
      </c>
      <c r="I7" s="30" t="s">
        <v>39</v>
      </c>
      <c r="J7" s="28" t="s">
        <v>40</v>
      </c>
      <c r="K7" s="28" t="s">
        <v>41</v>
      </c>
      <c r="L7" s="31" t="s">
        <v>42</v>
      </c>
    </row>
    <row r="8" spans="1:12" ht="17.25" customHeight="1" thickBot="1" x14ac:dyDescent="0.3">
      <c r="A8" s="41"/>
      <c r="B8" s="42"/>
      <c r="C8" s="42"/>
      <c r="D8" s="42"/>
      <c r="E8" s="12">
        <f>ROUND(IF(B8=0,1,B8)*D8*IF(C8=0,1,C8),2)</f>
        <v>0</v>
      </c>
      <c r="F8" s="13"/>
      <c r="G8" s="14" t="s">
        <v>19</v>
      </c>
      <c r="I8" s="32" t="s">
        <v>43</v>
      </c>
      <c r="J8" s="27" t="s">
        <v>44</v>
      </c>
      <c r="K8" s="27" t="s">
        <v>45</v>
      </c>
      <c r="L8" s="29" t="s">
        <v>46</v>
      </c>
    </row>
    <row r="9" spans="1:12" ht="16.5" thickBot="1" x14ac:dyDescent="0.3">
      <c r="A9" s="43"/>
      <c r="B9" s="42"/>
      <c r="C9" s="42"/>
      <c r="D9" s="42"/>
      <c r="E9" s="12">
        <f t="shared" ref="E9:E31" si="0">ROUND(IF(B9=0,1,B9)*D9*IF(C9=0,1,C9),2)</f>
        <v>0</v>
      </c>
      <c r="G9" s="14" t="s">
        <v>20</v>
      </c>
      <c r="I9" s="30" t="s">
        <v>47</v>
      </c>
      <c r="J9" s="28" t="s">
        <v>48</v>
      </c>
      <c r="K9" s="28" t="s">
        <v>49</v>
      </c>
      <c r="L9" s="31" t="s">
        <v>50</v>
      </c>
    </row>
    <row r="10" spans="1:12" ht="15.75" x14ac:dyDescent="0.25">
      <c r="A10" s="43" t="s">
        <v>15</v>
      </c>
      <c r="B10" s="42">
        <v>2</v>
      </c>
      <c r="C10" s="42">
        <v>58</v>
      </c>
      <c r="D10" s="42">
        <v>0.52900000000000003</v>
      </c>
      <c r="E10" s="12">
        <f t="shared" si="0"/>
        <v>61.36</v>
      </c>
      <c r="G10" s="36" t="s">
        <v>53</v>
      </c>
      <c r="I10" s="69" t="s">
        <v>51</v>
      </c>
      <c r="J10" s="70"/>
      <c r="K10" s="70"/>
      <c r="L10" s="71"/>
    </row>
    <row r="11" spans="1:12" ht="15" customHeight="1" x14ac:dyDescent="0.25">
      <c r="A11" s="43" t="s">
        <v>16</v>
      </c>
      <c r="B11" s="42">
        <v>2</v>
      </c>
      <c r="C11" s="42">
        <v>30</v>
      </c>
      <c r="D11" s="42">
        <v>0.52900000000000003</v>
      </c>
      <c r="E11" s="12">
        <f t="shared" si="0"/>
        <v>31.74</v>
      </c>
      <c r="G11" s="36" t="s">
        <v>55</v>
      </c>
    </row>
    <row r="12" spans="1:12" ht="15" customHeight="1" x14ac:dyDescent="0.25">
      <c r="A12" s="43" t="s">
        <v>18</v>
      </c>
      <c r="B12" s="42">
        <v>2</v>
      </c>
      <c r="C12" s="42">
        <v>35</v>
      </c>
      <c r="D12" s="42">
        <v>0.52900000000000003</v>
      </c>
      <c r="E12" s="12">
        <f t="shared" si="0"/>
        <v>37.03</v>
      </c>
      <c r="G12" s="37" t="s">
        <v>54</v>
      </c>
    </row>
    <row r="13" spans="1:12" ht="15.75" x14ac:dyDescent="0.25">
      <c r="A13" s="43"/>
      <c r="B13" s="42"/>
      <c r="C13" s="42"/>
      <c r="D13" s="42"/>
      <c r="E13" s="12">
        <f t="shared" si="0"/>
        <v>0</v>
      </c>
      <c r="G13" s="36" t="s">
        <v>57</v>
      </c>
    </row>
    <row r="14" spans="1:12" ht="15.75" x14ac:dyDescent="0.25">
      <c r="A14" s="41"/>
      <c r="B14" s="42"/>
      <c r="C14" s="42"/>
      <c r="D14" s="42"/>
      <c r="E14" s="12">
        <f t="shared" si="0"/>
        <v>0</v>
      </c>
      <c r="G14" s="36" t="s">
        <v>59</v>
      </c>
    </row>
    <row r="15" spans="1:12" ht="15.75" x14ac:dyDescent="0.25">
      <c r="A15" s="41"/>
      <c r="B15" s="42"/>
      <c r="C15" s="42"/>
      <c r="D15" s="42"/>
      <c r="E15" s="12">
        <f t="shared" si="0"/>
        <v>0</v>
      </c>
      <c r="G15" s="36" t="s">
        <v>58</v>
      </c>
    </row>
    <row r="16" spans="1:12" ht="15.75" x14ac:dyDescent="0.25">
      <c r="A16" s="39" t="s">
        <v>21</v>
      </c>
      <c r="B16" s="40"/>
      <c r="C16" s="40"/>
      <c r="D16" s="40"/>
      <c r="E16" s="12">
        <f t="shared" si="0"/>
        <v>0</v>
      </c>
    </row>
    <row r="17" spans="1:10" ht="15.75" x14ac:dyDescent="0.25">
      <c r="A17" s="41"/>
      <c r="B17" s="42"/>
      <c r="C17" s="42"/>
      <c r="D17" s="42"/>
      <c r="E17" s="12">
        <f t="shared" si="0"/>
        <v>0</v>
      </c>
      <c r="G17" s="75" t="s">
        <v>56</v>
      </c>
    </row>
    <row r="18" spans="1:10" ht="15.75" x14ac:dyDescent="0.25">
      <c r="A18" s="43"/>
      <c r="B18" s="42"/>
      <c r="C18" s="42"/>
      <c r="D18" s="42"/>
      <c r="E18" s="12">
        <f t="shared" si="0"/>
        <v>0</v>
      </c>
      <c r="G18" s="75"/>
    </row>
    <row r="19" spans="1:10" ht="15.75" x14ac:dyDescent="0.25">
      <c r="A19" s="43" t="s">
        <v>22</v>
      </c>
      <c r="B19" s="42">
        <v>2</v>
      </c>
      <c r="C19" s="42">
        <v>58</v>
      </c>
      <c r="D19" s="42">
        <v>0.52900000000000003</v>
      </c>
      <c r="E19" s="12">
        <f t="shared" si="0"/>
        <v>61.36</v>
      </c>
    </row>
    <row r="20" spans="1:10" ht="15.75" x14ac:dyDescent="0.25">
      <c r="A20" s="43" t="s">
        <v>23</v>
      </c>
      <c r="B20" s="42">
        <v>2</v>
      </c>
      <c r="C20" s="42">
        <v>30</v>
      </c>
      <c r="D20" s="42">
        <v>0.52900000000000003</v>
      </c>
      <c r="E20" s="12">
        <f t="shared" si="0"/>
        <v>31.74</v>
      </c>
    </row>
    <row r="21" spans="1:10" ht="15.75" x14ac:dyDescent="0.25">
      <c r="A21" s="43" t="s">
        <v>24</v>
      </c>
      <c r="B21" s="42">
        <v>2</v>
      </c>
      <c r="C21" s="42">
        <v>35</v>
      </c>
      <c r="D21" s="42">
        <v>0.52900000000000003</v>
      </c>
      <c r="E21" s="12">
        <f t="shared" si="0"/>
        <v>37.03</v>
      </c>
    </row>
    <row r="22" spans="1:10" ht="15.75" x14ac:dyDescent="0.25">
      <c r="A22" s="43"/>
      <c r="B22" s="42"/>
      <c r="C22" s="42"/>
      <c r="D22" s="42"/>
      <c r="E22" s="12">
        <f t="shared" si="0"/>
        <v>0</v>
      </c>
    </row>
    <row r="23" spans="1:10" ht="15.75" x14ac:dyDescent="0.25">
      <c r="A23" s="43"/>
      <c r="B23" s="42"/>
      <c r="C23" s="42"/>
      <c r="D23" s="42"/>
      <c r="E23" s="12">
        <f t="shared" si="0"/>
        <v>0</v>
      </c>
    </row>
    <row r="24" spans="1:10" ht="15.75" x14ac:dyDescent="0.25">
      <c r="A24" s="43"/>
      <c r="B24" s="42"/>
      <c r="C24" s="42"/>
      <c r="D24" s="42"/>
      <c r="E24" s="12">
        <f t="shared" si="0"/>
        <v>0</v>
      </c>
    </row>
    <row r="25" spans="1:10" ht="15.75" x14ac:dyDescent="0.25">
      <c r="A25" s="43"/>
      <c r="B25" s="42"/>
      <c r="C25" s="42"/>
      <c r="D25" s="42"/>
      <c r="E25" s="12">
        <f t="shared" si="0"/>
        <v>0</v>
      </c>
      <c r="I25" s="48"/>
    </row>
    <row r="26" spans="1:10" ht="15.75" x14ac:dyDescent="0.25">
      <c r="A26" s="43"/>
      <c r="B26" s="42"/>
      <c r="C26" s="42"/>
      <c r="D26" s="42"/>
      <c r="E26" s="12">
        <f t="shared" si="0"/>
        <v>0</v>
      </c>
    </row>
    <row r="27" spans="1:10" ht="15.75" x14ac:dyDescent="0.25">
      <c r="A27" s="43"/>
      <c r="B27" s="42"/>
      <c r="C27" s="42"/>
      <c r="D27" s="42"/>
      <c r="E27" s="12">
        <f t="shared" si="0"/>
        <v>0</v>
      </c>
    </row>
    <row r="28" spans="1:10" ht="15.75" x14ac:dyDescent="0.25">
      <c r="A28" s="43"/>
      <c r="B28" s="42"/>
      <c r="C28" s="42"/>
      <c r="D28" s="42"/>
      <c r="E28" s="12">
        <f t="shared" si="0"/>
        <v>0</v>
      </c>
    </row>
    <row r="29" spans="1:10" ht="15.75" x14ac:dyDescent="0.25">
      <c r="A29" s="43"/>
      <c r="B29" s="42"/>
      <c r="C29" s="42"/>
      <c r="D29" s="42"/>
      <c r="E29" s="12">
        <f t="shared" si="0"/>
        <v>0</v>
      </c>
      <c r="G29" s="46"/>
      <c r="H29" s="47"/>
      <c r="I29" s="47"/>
      <c r="J29" s="47"/>
    </row>
    <row r="30" spans="1:10" ht="15.75" x14ac:dyDescent="0.25">
      <c r="A30" s="43"/>
      <c r="B30" s="42"/>
      <c r="C30" s="42"/>
      <c r="D30" s="42"/>
      <c r="E30" s="12">
        <f t="shared" si="0"/>
        <v>0</v>
      </c>
      <c r="G30" s="46"/>
      <c r="H30" s="47"/>
      <c r="I30" s="47"/>
      <c r="J30" s="72"/>
    </row>
    <row r="31" spans="1:10" ht="16.5" thickBot="1" x14ac:dyDescent="0.3">
      <c r="A31" s="44"/>
      <c r="B31" s="45"/>
      <c r="C31" s="45"/>
      <c r="D31" s="45"/>
      <c r="E31" s="12">
        <f t="shared" si="0"/>
        <v>0</v>
      </c>
      <c r="G31" s="72"/>
      <c r="H31" s="47"/>
      <c r="I31" s="47"/>
      <c r="J31" s="72"/>
    </row>
    <row r="32" spans="1:10" ht="16.5" thickBot="1" x14ac:dyDescent="0.3">
      <c r="A32" s="15"/>
      <c r="B32" s="16"/>
      <c r="C32" s="16"/>
      <c r="D32" s="17" t="s">
        <v>25</v>
      </c>
      <c r="E32" s="18">
        <f>SUM(E7:E31)</f>
        <v>260.26</v>
      </c>
      <c r="G32" s="72"/>
      <c r="H32" s="47"/>
      <c r="I32" s="47"/>
      <c r="J32" s="72"/>
    </row>
    <row r="33" spans="1:10" x14ac:dyDescent="0.25">
      <c r="A33" s="76" t="str">
        <f>"Je soussigné(e), " &amp; NomPrénom &amp;", certifie renoncer au remboursement des frais ci-dessus et les laisser à l'association en tant que don."</f>
        <v>Je soussigné(e), Paul Dupont, certifie renoncer au remboursement des frais ci-dessus et les laisser à l'association en tant que don.</v>
      </c>
      <c r="B33" s="77"/>
      <c r="C33" s="77"/>
      <c r="E33" s="19"/>
      <c r="G33" s="72"/>
      <c r="H33" s="47"/>
      <c r="I33" s="47"/>
      <c r="J33" s="72"/>
    </row>
    <row r="34" spans="1:10" ht="15.75" x14ac:dyDescent="0.25">
      <c r="A34" s="76"/>
      <c r="B34" s="77"/>
      <c r="C34" s="77"/>
      <c r="D34" s="20"/>
      <c r="E34" s="21"/>
      <c r="G34" s="72"/>
      <c r="H34" s="47"/>
      <c r="I34" s="47"/>
      <c r="J34" s="72"/>
    </row>
    <row r="35" spans="1:10" x14ac:dyDescent="0.25">
      <c r="A35" s="76"/>
      <c r="B35" s="77"/>
      <c r="C35" s="77"/>
      <c r="E35" s="19"/>
      <c r="G35" s="72"/>
      <c r="H35" s="47"/>
      <c r="I35" s="47"/>
      <c r="J35" s="47"/>
    </row>
    <row r="36" spans="1:10" ht="15.75" x14ac:dyDescent="0.25">
      <c r="A36" s="76"/>
      <c r="B36" s="77"/>
      <c r="C36" s="77"/>
      <c r="D36" s="22"/>
      <c r="E36" s="23"/>
      <c r="G36" s="46"/>
      <c r="H36" s="47"/>
      <c r="I36" s="47"/>
      <c r="J36" s="47"/>
    </row>
    <row r="37" spans="1:10" ht="15.75" x14ac:dyDescent="0.25">
      <c r="A37" s="24"/>
      <c r="B37" s="25"/>
      <c r="D37" s="22"/>
      <c r="E37" s="23"/>
      <c r="G37" s="46"/>
      <c r="H37" s="47"/>
      <c r="I37" s="47"/>
      <c r="J37" s="47"/>
    </row>
    <row r="38" spans="1:10" ht="15.75" x14ac:dyDescent="0.25">
      <c r="A38" s="26" t="str">
        <f>"à " &amp; AssocVille &amp; " le ____/____/______"</f>
        <v>à Strasbourg le ____/____/______</v>
      </c>
      <c r="B38" s="78"/>
      <c r="C38" s="78"/>
      <c r="D38" s="78"/>
      <c r="E38" s="79"/>
      <c r="G38" s="46"/>
      <c r="H38" s="47"/>
      <c r="I38" s="47"/>
      <c r="J38" s="47"/>
    </row>
    <row r="39" spans="1:10" ht="16.5" thickBot="1" x14ac:dyDescent="0.3">
      <c r="A39" s="63"/>
      <c r="B39" s="64"/>
      <c r="C39" s="64"/>
      <c r="D39" s="64"/>
      <c r="E39" s="65"/>
      <c r="G39" s="46"/>
      <c r="H39" s="47"/>
      <c r="I39" s="47"/>
      <c r="J39" s="47"/>
    </row>
    <row r="40" spans="1:10" ht="16.5" thickBot="1" x14ac:dyDescent="0.3">
      <c r="A40" s="50"/>
      <c r="B40" s="51"/>
      <c r="C40" s="51"/>
      <c r="D40" s="52"/>
      <c r="E40" s="53"/>
      <c r="G40" s="46"/>
      <c r="H40" s="47"/>
      <c r="I40" s="47"/>
      <c r="J40" s="47"/>
    </row>
    <row r="41" spans="1:10" ht="64.5" customHeight="1" thickBot="1" x14ac:dyDescent="0.3">
      <c r="A41" s="74" t="s">
        <v>61</v>
      </c>
      <c r="B41" s="74"/>
      <c r="C41" s="74"/>
      <c r="D41" s="74"/>
      <c r="E41" s="62">
        <f>E32</f>
        <v>260.26</v>
      </c>
      <c r="G41" s="80"/>
      <c r="H41" s="80"/>
      <c r="I41" s="80"/>
      <c r="J41" s="47"/>
    </row>
    <row r="42" spans="1:10" ht="15.75" x14ac:dyDescent="0.25">
      <c r="A42" s="35"/>
      <c r="B42" s="35"/>
      <c r="C42" s="35"/>
      <c r="D42" s="54"/>
      <c r="E42" s="55"/>
      <c r="F42" s="49"/>
      <c r="G42" s="80"/>
      <c r="H42" s="80"/>
      <c r="I42" s="80"/>
      <c r="J42" s="47"/>
    </row>
    <row r="43" spans="1:10" ht="15.75" x14ac:dyDescent="0.25">
      <c r="A43" s="35"/>
      <c r="B43" s="35"/>
      <c r="C43" s="35"/>
      <c r="D43" s="54"/>
      <c r="E43" s="55"/>
      <c r="G43" s="80"/>
      <c r="H43" s="80"/>
      <c r="I43" s="80"/>
    </row>
    <row r="44" spans="1:10" ht="15.75" x14ac:dyDescent="0.25">
      <c r="A44" s="56" t="str">
        <f>"à " &amp; AssocVille &amp; " le ____/____/______"</f>
        <v>à Strasbourg le ____/____/______</v>
      </c>
      <c r="B44" s="57"/>
      <c r="C44" s="57"/>
      <c r="D44" s="57"/>
      <c r="E44" s="58"/>
    </row>
    <row r="45" spans="1:10" ht="16.5" thickBot="1" x14ac:dyDescent="0.3">
      <c r="A45" s="59"/>
      <c r="B45" s="60"/>
      <c r="C45" s="60"/>
      <c r="D45" s="60"/>
      <c r="E45" s="61"/>
    </row>
    <row r="46" spans="1:10" x14ac:dyDescent="0.25">
      <c r="A46" s="81" t="s">
        <v>60</v>
      </c>
      <c r="B46" s="82"/>
      <c r="C46" s="82"/>
      <c r="D46" s="82"/>
      <c r="E46" s="83"/>
    </row>
    <row r="47" spans="1:10" ht="15.75" thickBot="1" x14ac:dyDescent="0.3">
      <c r="A47" s="84"/>
      <c r="B47" s="85"/>
      <c r="C47" s="85"/>
      <c r="D47" s="85"/>
      <c r="E47" s="86"/>
    </row>
    <row r="55" spans="1:5" x14ac:dyDescent="0.25">
      <c r="A55" s="73"/>
      <c r="B55" s="73"/>
      <c r="C55" s="73"/>
      <c r="D55" s="73"/>
      <c r="E55" s="73"/>
    </row>
    <row r="56" spans="1:5" x14ac:dyDescent="0.25">
      <c r="A56" s="73"/>
      <c r="B56" s="73"/>
      <c r="C56" s="73"/>
      <c r="D56" s="73"/>
      <c r="E56" s="73"/>
    </row>
  </sheetData>
  <mergeCells count="19">
    <mergeCell ref="B1:E2"/>
    <mergeCell ref="G1:G5"/>
    <mergeCell ref="B3:C3"/>
    <mergeCell ref="D3:E3"/>
    <mergeCell ref="B4:C4"/>
    <mergeCell ref="D4:E4"/>
    <mergeCell ref="B5:C5"/>
    <mergeCell ref="D5:E5"/>
    <mergeCell ref="I3:L3"/>
    <mergeCell ref="I10:L10"/>
    <mergeCell ref="G31:G35"/>
    <mergeCell ref="A55:E56"/>
    <mergeCell ref="A41:D41"/>
    <mergeCell ref="J30:J34"/>
    <mergeCell ref="G17:G18"/>
    <mergeCell ref="A33:C36"/>
    <mergeCell ref="B38:E38"/>
    <mergeCell ref="G41:I43"/>
    <mergeCell ref="A46:E47"/>
  </mergeCells>
  <hyperlinks>
    <hyperlink ref="I1" r:id="rId1" display="https://www.legifrance.gouv.fr/jorf/article_jo/JORFARTI00004741656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NomPrénom</vt:lpstr>
    </vt:vector>
  </TitlesOfParts>
  <Company>Client OCI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dc:creator>
  <cp:lastModifiedBy>OCI</cp:lastModifiedBy>
  <dcterms:created xsi:type="dcterms:W3CDTF">2023-05-05T07:13:42Z</dcterms:created>
  <dcterms:modified xsi:type="dcterms:W3CDTF">2023-05-05T13:26:29Z</dcterms:modified>
</cp:coreProperties>
</file>