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c BUATOIS\Downloads\"/>
    </mc:Choice>
  </mc:AlternateContent>
  <bookViews>
    <workbookView xWindow="0" yWindow="0" windowWidth="20490" windowHeight="7620"/>
  </bookViews>
  <sheets>
    <sheet name="Paramètres" sheetId="6" r:id="rId1"/>
    <sheet name="Formulaire" sheetId="5" r:id="rId2"/>
  </sheets>
  <definedNames>
    <definedName name="Année">Paramètres!$B$2</definedName>
    <definedName name="AssocAdr">Paramètres!$B$4</definedName>
    <definedName name="AssocCP">Paramètres!$B$5</definedName>
    <definedName name="AssocFonction">Paramètres!$B$8</definedName>
    <definedName name="AssocNom">Paramètres!$B$3</definedName>
    <definedName name="AssocSigne">Paramètres!$B$7</definedName>
    <definedName name="AssocVille">Paramètres!$B$6</definedName>
    <definedName name="NomPrénom">Formulaire!$D$3</definedName>
    <definedName name="TexteMontant">Paramètres!$E$3</definedName>
    <definedName name="TotalFrais">Formulaire!$E$32</definedName>
    <definedName name="_xlnm.Print_Area" localSheetId="1">Formulaire!$A:$E</definedName>
  </definedNames>
  <calcPr calcId="162913"/>
</workbook>
</file>

<file path=xl/calcChain.xml><?xml version="1.0" encoding="utf-8"?>
<calcChain xmlns="http://schemas.openxmlformats.org/spreadsheetml/2006/main">
  <c r="B1" i="5" l="1"/>
  <c r="A3" i="5"/>
  <c r="A4" i="5"/>
  <c r="A5" i="5"/>
  <c r="E7" i="5"/>
  <c r="E8" i="5"/>
  <c r="E9" i="5"/>
  <c r="E10" i="5"/>
  <c r="E11" i="5"/>
  <c r="E12" i="5"/>
  <c r="E13" i="5"/>
  <c r="E14" i="5"/>
  <c r="E15" i="5"/>
  <c r="E16" i="5"/>
  <c r="E17" i="5"/>
  <c r="E18" i="5"/>
  <c r="E19" i="5"/>
  <c r="E20" i="5"/>
  <c r="E21" i="5"/>
  <c r="E22" i="5"/>
  <c r="E23" i="5"/>
  <c r="E24" i="5"/>
  <c r="E25" i="5"/>
  <c r="E26" i="5"/>
  <c r="E27" i="5"/>
  <c r="E28" i="5"/>
  <c r="E29" i="5"/>
  <c r="E30" i="5"/>
  <c r="E31" i="5"/>
  <c r="A33" i="5"/>
  <c r="A38" i="5"/>
  <c r="A47" i="5"/>
  <c r="E32" i="5" l="1"/>
  <c r="E2" i="6" s="1"/>
  <c r="E3" i="6" l="1"/>
  <c r="A41" i="5" s="1"/>
  <c r="A49" i="5" l="1"/>
</calcChain>
</file>

<file path=xl/comments1.xml><?xml version="1.0" encoding="utf-8"?>
<comments xmlns="http://schemas.openxmlformats.org/spreadsheetml/2006/main">
  <authors>
    <author>Benco</author>
  </authors>
  <commentList>
    <comment ref="D6" authorId="0" shapeId="0">
      <text>
        <r>
          <rPr>
            <b/>
            <sz val="11"/>
            <color indexed="81"/>
            <rFont val="Tahoma"/>
            <family val="2"/>
          </rPr>
          <t>Le barême kilométrique applicable est publié chaque année par l'administration fiscale.</t>
        </r>
      </text>
    </comment>
  </commentList>
</comments>
</file>

<file path=xl/sharedStrings.xml><?xml version="1.0" encoding="utf-8"?>
<sst xmlns="http://schemas.openxmlformats.org/spreadsheetml/2006/main" count="46" uniqueCount="44">
  <si>
    <t>Nombre</t>
  </si>
  <si>
    <t>Nom du bénévole</t>
  </si>
  <si>
    <t>Montant
unitaire</t>
  </si>
  <si>
    <t>Km</t>
  </si>
  <si>
    <t>Adresse</t>
  </si>
  <si>
    <t>Ville</t>
  </si>
  <si>
    <t>Année</t>
  </si>
  <si>
    <t>Association</t>
  </si>
  <si>
    <t>CP</t>
  </si>
  <si>
    <t>Reçu dons aux œuvres</t>
  </si>
  <si>
    <t>(Articles 200 et 238 bis du Code général des impôts)</t>
  </si>
  <si>
    <t>Total frais</t>
  </si>
  <si>
    <t>Montant
total</t>
  </si>
  <si>
    <t>Détail des frais engagés par le bénévole</t>
  </si>
  <si>
    <t>Signataire</t>
  </si>
  <si>
    <t>Fonction</t>
  </si>
  <si>
    <t>Total à déclarer</t>
  </si>
  <si>
    <t>Paramètres à saisir</t>
  </si>
  <si>
    <t>Paramètres de calcul
(ne pas modifier)</t>
  </si>
  <si>
    <t>Texte montant</t>
  </si>
  <si>
    <t>Président</t>
  </si>
  <si>
    <t>handball</t>
  </si>
  <si>
    <t>http://vosdroits.service-public.fr/associations/F1132.xhtml</t>
  </si>
  <si>
    <t>Une fois le barème définitif publié et votre tableau complété :</t>
  </si>
  <si>
    <t>5/ Votre exemplaire vous sera renvoyé par courrier accompagné du formulaire Cerfa officiel.</t>
  </si>
  <si>
    <t>ESSAHB</t>
  </si>
  <si>
    <t>212 route de La Wantzenau</t>
  </si>
  <si>
    <t>Strasbourg</t>
  </si>
  <si>
    <t>03/10 MS/5 à Drusenheim</t>
  </si>
  <si>
    <t>Seules les cases en vert sont disponibles en saisie.
Toutes les autres cases de doivent pas être modifiées.
Les calculs sont automatiques.
Vous ne devez pas rajouter de lignes dans ce formulaire.
Si vous avez besoin de plus de lignes, découpez l'année
en deux semestres.</t>
  </si>
  <si>
    <t>3/ Transmettez-les à :
         Christian Schaaf
         Maison de l'Ingénieur
         56 boulevard d'Anvers
         67000 Strasbourg</t>
  </si>
  <si>
    <r>
      <t xml:space="preserve">1/ Imprimez ce tableau en </t>
    </r>
    <r>
      <rPr>
        <b/>
        <i/>
        <sz val="12"/>
        <color rgb="FFFF0000"/>
        <rFont val="Arial"/>
        <family val="2"/>
      </rPr>
      <t>deux exemplaires</t>
    </r>
    <r>
      <rPr>
        <sz val="11"/>
        <rFont val="Arial"/>
        <family val="2"/>
      </rPr>
      <t>.</t>
    </r>
  </si>
  <si>
    <r>
      <t>2/ Signez les</t>
    </r>
    <r>
      <rPr>
        <b/>
        <sz val="12"/>
        <rFont val="Arial"/>
        <family val="2"/>
      </rPr>
      <t xml:space="preserve"> </t>
    </r>
    <r>
      <rPr>
        <b/>
        <i/>
        <sz val="12"/>
        <color rgb="FFFF0000"/>
        <rFont val="Arial"/>
        <family val="2"/>
      </rPr>
      <t>deux exemplaires</t>
    </r>
    <r>
      <rPr>
        <sz val="11"/>
        <rFont val="Arial"/>
        <family val="2"/>
      </rPr>
      <t>.</t>
    </r>
  </si>
  <si>
    <t>Paul Dupont</t>
  </si>
  <si>
    <t>20 rue Ronde</t>
  </si>
  <si>
    <t>67000 Strasbourg</t>
  </si>
  <si>
    <t>20/09 MS/5 à Vallée de Villé</t>
  </si>
  <si>
    <t>18/10 MS/5 à Bischoffsheim</t>
  </si>
  <si>
    <t>20/01 MS/5 à Vallée de Villé</t>
  </si>
  <si>
    <t>03/02 MS/5 à Drusenheim</t>
  </si>
  <si>
    <t>Marc BUATOIS</t>
  </si>
  <si>
    <t>18/04 MS/5 à Bischoffsheim</t>
  </si>
  <si>
    <t>Saison 2020/2021 - MS/5</t>
  </si>
  <si>
    <t>Saison 2021/2022 - MS/5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</si>
</sst>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F_-;\-* #,##0.00\ _F_-;_-* &quot;-&quot;??\ _F_-;_-@_-"/>
    <numFmt numFmtId="165" formatCode="#,##0.00_ ;[Red]\-#,##0.00\ "/>
    <numFmt numFmtId="166" formatCode="#,##0.00_ ;[Red]\-#,##0.00\ ;"/>
  </numFmts>
  <fonts count="17" x14ac:knownFonts="1">
    <font>
      <sz val="10"/>
      <name val="Arial"/>
    </font>
    <font>
      <sz val="10"/>
      <name val="Arial"/>
    </font>
    <font>
      <sz val="10"/>
      <name val="Arial"/>
    </font>
    <font>
      <sz val="12"/>
      <name val="Arial"/>
      <family val="2"/>
    </font>
    <font>
      <u/>
      <sz val="10"/>
      <color indexed="12"/>
      <name val="Arial"/>
    </font>
    <font>
      <b/>
      <sz val="12"/>
      <name val="Arial"/>
      <family val="2"/>
    </font>
    <font>
      <sz val="12"/>
      <name val="Comic Sans MS"/>
      <family val="4"/>
    </font>
    <font>
      <sz val="8"/>
      <name val="Arial"/>
      <family val="2"/>
    </font>
    <font>
      <b/>
      <sz val="14"/>
      <name val="Comic Sans MS"/>
      <family val="4"/>
    </font>
    <font>
      <i/>
      <sz val="10"/>
      <name val="Comic Sans MS"/>
    </font>
    <font>
      <i/>
      <sz val="10"/>
      <name val="Arial"/>
    </font>
    <font>
      <sz val="12"/>
      <color indexed="9"/>
      <name val="Arial"/>
      <family val="2"/>
    </font>
    <font>
      <sz val="11"/>
      <name val="Arial"/>
      <family val="2"/>
    </font>
    <font>
      <b/>
      <sz val="11"/>
      <color indexed="81"/>
      <name val="Tahoma"/>
      <family val="2"/>
    </font>
    <font>
      <u/>
      <sz val="11"/>
      <color indexed="12"/>
      <name val="Arial"/>
      <family val="2"/>
    </font>
    <font>
      <sz val="12"/>
      <name val="Courier"/>
      <family val="3"/>
    </font>
    <font>
      <b/>
      <i/>
      <sz val="12"/>
      <color rgb="FFFF0000"/>
      <name val="Arial"/>
      <family val="2"/>
    </font>
  </fonts>
  <fills count="8">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cellStyleXfs>
  <cellXfs count="83">
    <xf numFmtId="0" fontId="0" fillId="0" borderId="0" xfId="0"/>
    <xf numFmtId="0" fontId="3" fillId="2" borderId="0" xfId="0" applyFont="1" applyFill="1" applyProtection="1">
      <protection locked="0"/>
    </xf>
    <xf numFmtId="0" fontId="3" fillId="2" borderId="0" xfId="0" applyFont="1" applyFill="1" applyAlignment="1" applyProtection="1">
      <alignment horizontal="left"/>
      <protection locked="0"/>
    </xf>
    <xf numFmtId="0" fontId="3" fillId="0" borderId="0" xfId="0" applyFont="1" applyProtection="1"/>
    <xf numFmtId="0" fontId="2" fillId="3" borderId="0" xfId="0" applyFont="1" applyFill="1" applyAlignment="1" applyProtection="1">
      <alignment horizontal="center" vertical="center"/>
    </xf>
    <xf numFmtId="0" fontId="2" fillId="4" borderId="0" xfId="0" applyFont="1" applyFill="1" applyAlignment="1" applyProtection="1">
      <alignment horizontal="center" vertical="center" wrapText="1"/>
    </xf>
    <xf numFmtId="0" fontId="2" fillId="0" borderId="0" xfId="0" applyFont="1" applyBorder="1" applyProtection="1"/>
    <xf numFmtId="0" fontId="0" fillId="0" borderId="0" xfId="0" applyBorder="1" applyProtection="1"/>
    <xf numFmtId="0" fontId="2" fillId="0" borderId="0" xfId="0" applyFont="1" applyBorder="1" applyAlignment="1" applyProtection="1">
      <alignment horizontal="center"/>
    </xf>
    <xf numFmtId="166" fontId="2" fillId="0" borderId="3" xfId="2" applyNumberFormat="1" applyFont="1" applyBorder="1" applyProtection="1"/>
    <xf numFmtId="0" fontId="3" fillId="0" borderId="0" xfId="0" applyFont="1" applyBorder="1" applyProtection="1"/>
    <xf numFmtId="0" fontId="3" fillId="0" borderId="0"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Border="1" applyAlignment="1" applyProtection="1">
      <alignment horizontal="center"/>
    </xf>
    <xf numFmtId="166" fontId="3" fillId="0" borderId="3" xfId="2" applyNumberFormat="1" applyFont="1" applyBorder="1" applyProtection="1"/>
    <xf numFmtId="0" fontId="3" fillId="0" borderId="3" xfId="0" applyFont="1" applyBorder="1" applyAlignment="1" applyProtection="1">
      <alignment horizontal="center"/>
    </xf>
    <xf numFmtId="0" fontId="3" fillId="0" borderId="4" xfId="0" applyFont="1" applyBorder="1" applyProtection="1"/>
    <xf numFmtId="0" fontId="3" fillId="0" borderId="4" xfId="0" applyFont="1" applyBorder="1" applyAlignment="1" applyProtection="1">
      <alignment horizontal="center"/>
    </xf>
    <xf numFmtId="166" fontId="3" fillId="0" borderId="5" xfId="2" applyNumberFormat="1" applyFont="1" applyBorder="1" applyProtection="1"/>
    <xf numFmtId="0" fontId="3" fillId="0" borderId="0" xfId="0" quotePrefix="1" applyFont="1" applyBorder="1" applyAlignment="1" applyProtection="1">
      <alignment horizontal="left" vertical="top" wrapText="1"/>
    </xf>
    <xf numFmtId="0" fontId="3" fillId="0" borderId="3" xfId="0" quotePrefix="1" applyFont="1" applyBorder="1" applyAlignment="1" applyProtection="1">
      <alignment horizontal="left" vertical="top" wrapText="1"/>
    </xf>
    <xf numFmtId="0" fontId="3" fillId="0" borderId="6" xfId="0" quotePrefix="1" applyFont="1" applyBorder="1" applyAlignment="1" applyProtection="1">
      <alignment horizontal="left" vertical="top" wrapText="1"/>
    </xf>
    <xf numFmtId="0" fontId="3" fillId="0" borderId="7" xfId="0" quotePrefix="1" applyFont="1" applyBorder="1" applyAlignment="1" applyProtection="1">
      <alignment horizontal="left" vertical="top" wrapText="1"/>
    </xf>
    <xf numFmtId="49" fontId="7" fillId="0" borderId="8"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8" fillId="0" borderId="10" xfId="0" applyNumberFormat="1" applyFont="1" applyBorder="1" applyAlignment="1" applyProtection="1">
      <alignment horizontal="center" wrapText="1"/>
    </xf>
    <xf numFmtId="49" fontId="6" fillId="0" borderId="11" xfId="0" applyNumberFormat="1" applyFont="1" applyBorder="1" applyAlignment="1" applyProtection="1">
      <alignment horizontal="center" vertical="center" wrapText="1"/>
    </xf>
    <xf numFmtId="49" fontId="3" fillId="0" borderId="12" xfId="0" applyNumberFormat="1" applyFont="1" applyBorder="1" applyAlignment="1" applyProtection="1">
      <alignment horizontal="center"/>
    </xf>
    <xf numFmtId="49" fontId="3" fillId="0" borderId="9" xfId="0" applyNumberFormat="1" applyFont="1" applyBorder="1" applyProtection="1"/>
    <xf numFmtId="49" fontId="2" fillId="0" borderId="8" xfId="0" applyNumberFormat="1" applyFont="1" applyBorder="1" applyProtection="1"/>
    <xf numFmtId="49" fontId="3" fillId="0" borderId="0" xfId="0" quotePrefix="1" applyNumberFormat="1" applyFont="1" applyBorder="1" applyAlignment="1" applyProtection="1">
      <alignment horizontal="left" vertical="top" wrapText="1"/>
    </xf>
    <xf numFmtId="49" fontId="3" fillId="0" borderId="3" xfId="0" quotePrefix="1" applyNumberFormat="1" applyFont="1" applyBorder="1" applyAlignment="1" applyProtection="1">
      <alignment horizontal="left" vertical="top" wrapText="1"/>
    </xf>
    <xf numFmtId="49" fontId="3" fillId="0" borderId="12" xfId="0" quotePrefix="1" applyNumberFormat="1" applyFont="1" applyBorder="1" applyAlignment="1" applyProtection="1">
      <alignment horizontal="left" vertical="top" wrapText="1"/>
    </xf>
    <xf numFmtId="165" fontId="3" fillId="5" borderId="0" xfId="0" applyNumberFormat="1" applyFont="1" applyFill="1" applyAlignment="1" applyProtection="1">
      <alignment horizontal="center"/>
    </xf>
    <xf numFmtId="0" fontId="3" fillId="5" borderId="0" xfId="0" applyFont="1" applyFill="1" applyAlignment="1" applyProtection="1">
      <alignment horizontal="center"/>
    </xf>
    <xf numFmtId="0" fontId="11" fillId="0" borderId="0" xfId="0" applyFont="1" applyFill="1" applyProtection="1"/>
    <xf numFmtId="0" fontId="0" fillId="0" borderId="0" xfId="0" applyFill="1" applyBorder="1" applyAlignment="1" applyProtection="1">
      <alignment vertical="center" wrapText="1"/>
    </xf>
    <xf numFmtId="0" fontId="14" fillId="0" borderId="0" xfId="1" applyFont="1" applyBorder="1" applyAlignment="1" applyProtection="1"/>
    <xf numFmtId="166" fontId="3" fillId="0" borderId="15" xfId="2" applyNumberFormat="1" applyFont="1" applyBorder="1" applyProtection="1"/>
    <xf numFmtId="0" fontId="3" fillId="0" borderId="18" xfId="0" applyFont="1" applyBorder="1" applyAlignment="1" applyProtection="1">
      <alignment horizontal="center" vertical="center"/>
    </xf>
    <xf numFmtId="166" fontId="5" fillId="0" borderId="19" xfId="2" applyNumberFormat="1" applyFont="1" applyBorder="1" applyAlignment="1" applyProtection="1">
      <alignment vertical="center"/>
    </xf>
    <xf numFmtId="0" fontId="12" fillId="6" borderId="0" xfId="0" applyFont="1" applyFill="1" applyBorder="1" applyProtection="1"/>
    <xf numFmtId="166" fontId="3" fillId="0" borderId="24" xfId="2" applyNumberFormat="1" applyFont="1" applyBorder="1" applyProtection="1"/>
    <xf numFmtId="49" fontId="5" fillId="0" borderId="18" xfId="0" applyNumberFormat="1"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5"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49" fontId="15" fillId="7" borderId="23" xfId="0" applyNumberFormat="1" applyFont="1" applyFill="1" applyBorder="1" applyAlignment="1" applyProtection="1">
      <alignment horizontal="left"/>
      <protection locked="0"/>
    </xf>
    <xf numFmtId="0" fontId="3" fillId="7" borderId="22" xfId="0" applyFont="1" applyFill="1" applyBorder="1" applyAlignment="1" applyProtection="1">
      <alignment horizontal="center"/>
      <protection locked="0"/>
    </xf>
    <xf numFmtId="49" fontId="15" fillId="7" borderId="13" xfId="0" applyNumberFormat="1" applyFont="1" applyFill="1" applyBorder="1" applyAlignment="1" applyProtection="1">
      <alignment horizontal="left"/>
      <protection locked="0"/>
    </xf>
    <xf numFmtId="0" fontId="3" fillId="7" borderId="14" xfId="0" applyFont="1" applyFill="1" applyBorder="1" applyAlignment="1" applyProtection="1">
      <alignment horizontal="center"/>
      <protection locked="0"/>
    </xf>
    <xf numFmtId="49" fontId="15" fillId="7" borderId="13" xfId="0" applyNumberFormat="1" applyFont="1" applyFill="1" applyBorder="1" applyProtection="1">
      <protection locked="0"/>
    </xf>
    <xf numFmtId="49" fontId="15" fillId="7" borderId="16" xfId="0" applyNumberFormat="1" applyFont="1" applyFill="1" applyBorder="1" applyProtection="1">
      <protection locked="0"/>
    </xf>
    <xf numFmtId="0" fontId="3" fillId="7" borderId="17" xfId="0" applyFont="1" applyFill="1" applyBorder="1" applyAlignment="1" applyProtection="1">
      <alignment horizontal="center"/>
      <protection locked="0"/>
    </xf>
    <xf numFmtId="0" fontId="7" fillId="0" borderId="9"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7" fillId="0" borderId="5" xfId="0" applyNumberFormat="1" applyFont="1" applyBorder="1" applyAlignment="1" applyProtection="1">
      <alignment horizontal="center" vertical="center"/>
    </xf>
    <xf numFmtId="0" fontId="7" fillId="0" borderId="8" xfId="0" applyNumberFormat="1" applyFont="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3" fillId="0" borderId="0" xfId="0" applyFont="1" applyBorder="1" applyAlignment="1" applyProtection="1">
      <alignment horizontal="center"/>
    </xf>
    <xf numFmtId="0" fontId="3" fillId="0" borderId="3" xfId="0" applyFont="1" applyBorder="1" applyAlignment="1" applyProtection="1">
      <alignment horizontal="center"/>
    </xf>
    <xf numFmtId="49" fontId="3" fillId="0" borderId="12" xfId="0" quotePrefix="1" applyNumberFormat="1" applyFont="1" applyBorder="1" applyAlignment="1" applyProtection="1">
      <alignment horizontal="left" vertical="top" wrapText="1" indent="1"/>
    </xf>
    <xf numFmtId="49" fontId="3" fillId="0" borderId="0" xfId="0" quotePrefix="1" applyNumberFormat="1" applyFont="1" applyBorder="1" applyAlignment="1" applyProtection="1">
      <alignment horizontal="left" vertical="top" wrapText="1" indent="1"/>
    </xf>
    <xf numFmtId="0" fontId="3" fillId="0" borderId="12" xfId="0" applyNumberFormat="1" applyFont="1" applyBorder="1" applyAlignment="1" applyProtection="1">
      <alignment horizontal="left" vertical="top" wrapText="1" indent="1"/>
    </xf>
    <xf numFmtId="0" fontId="3" fillId="0" borderId="0" xfId="0" applyNumberFormat="1" applyFont="1" applyBorder="1" applyAlignment="1" applyProtection="1">
      <alignment horizontal="left" vertical="top" wrapText="1" indent="1"/>
    </xf>
    <xf numFmtId="0" fontId="12" fillId="6" borderId="0" xfId="0" applyFont="1" applyFill="1" applyBorder="1" applyAlignment="1" applyProtection="1">
      <alignment vertical="top" wrapText="1"/>
    </xf>
    <xf numFmtId="0" fontId="12" fillId="6"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26" xfId="0" applyFont="1" applyFill="1" applyBorder="1" applyAlignment="1" applyProtection="1">
      <alignment horizontal="center" vertical="center" wrapText="1"/>
    </xf>
    <xf numFmtId="0" fontId="5" fillId="0" borderId="2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7" borderId="1" xfId="0" applyFont="1" applyFill="1" applyBorder="1" applyAlignment="1" applyProtection="1">
      <alignment horizontal="center" vertical="center"/>
      <protection locked="0"/>
    </xf>
    <xf numFmtId="0" fontId="5" fillId="7" borderId="2" xfId="0" applyFont="1" applyFill="1" applyBorder="1" applyAlignment="1" applyProtection="1">
      <alignment horizontal="center" vertical="center"/>
      <protection locked="0"/>
    </xf>
    <xf numFmtId="0" fontId="5" fillId="7" borderId="14" xfId="0" applyFont="1" applyFill="1" applyBorder="1" applyAlignment="1" applyProtection="1">
      <alignment horizontal="center" vertical="center"/>
      <protection locked="0"/>
    </xf>
    <xf numFmtId="0" fontId="5" fillId="7" borderId="15" xfId="0" applyFont="1" applyFill="1" applyBorder="1" applyAlignment="1" applyProtection="1">
      <alignment horizontal="center" vertical="center"/>
      <protection locked="0"/>
    </xf>
    <xf numFmtId="0" fontId="9" fillId="0" borderId="1" xfId="0" quotePrefix="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4" xfId="0" applyFont="1" applyBorder="1" applyAlignment="1" applyProtection="1">
      <alignment horizontal="center" vertical="center" wrapText="1"/>
    </xf>
  </cellXfs>
  <cellStyles count="3">
    <cellStyle name="Lien hypertexte" xfId="1" builtinId="8"/>
    <cellStyle name="Milliers" xfId="2"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vosdroits.service-public.fr/associations/F1132.x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5536"/>
  <sheetViews>
    <sheetView tabSelected="1" workbookViewId="0">
      <selection activeCell="B12" sqref="B12"/>
    </sheetView>
  </sheetViews>
  <sheetFormatPr baseColWidth="10" defaultRowHeight="15" x14ac:dyDescent="0.2"/>
  <cols>
    <col min="1" max="1" width="18.7109375" style="3" customWidth="1"/>
    <col min="2" max="2" width="35.7109375" style="3" customWidth="1"/>
    <col min="3" max="3" width="11.42578125" style="3"/>
    <col min="4" max="4" width="18.7109375" style="3" customWidth="1"/>
    <col min="5" max="5" width="35.7109375" style="3" customWidth="1"/>
    <col min="6" max="16384" width="11.42578125" style="3"/>
  </cols>
  <sheetData>
    <row r="1" spans="1:5" ht="30" customHeight="1" x14ac:dyDescent="0.2">
      <c r="B1" s="4" t="s">
        <v>17</v>
      </c>
      <c r="E1" s="5" t="s">
        <v>18</v>
      </c>
    </row>
    <row r="2" spans="1:5" x14ac:dyDescent="0.2">
      <c r="A2" s="3" t="s">
        <v>6</v>
      </c>
      <c r="B2" s="2">
        <v>2021</v>
      </c>
      <c r="D2" s="3" t="s">
        <v>16</v>
      </c>
      <c r="E2" s="33">
        <f>ROUNDUP(TotalFrais,0)</f>
        <v>160</v>
      </c>
    </row>
    <row r="3" spans="1:5" x14ac:dyDescent="0.2">
      <c r="A3" s="3" t="s">
        <v>7</v>
      </c>
      <c r="B3" s="1" t="s">
        <v>25</v>
      </c>
      <c r="D3" s="3" t="s">
        <v>19</v>
      </c>
      <c r="E3" s="34" t="str">
        <f>"* * " &amp; E2 &amp; " € * *"</f>
        <v>* * 160 € * *</v>
      </c>
    </row>
    <row r="4" spans="1:5" x14ac:dyDescent="0.2">
      <c r="A4" s="3" t="s">
        <v>4</v>
      </c>
      <c r="B4" s="1" t="s">
        <v>26</v>
      </c>
    </row>
    <row r="5" spans="1:5" x14ac:dyDescent="0.2">
      <c r="A5" s="3" t="s">
        <v>8</v>
      </c>
      <c r="B5" s="2">
        <v>67000</v>
      </c>
    </row>
    <row r="6" spans="1:5" x14ac:dyDescent="0.2">
      <c r="A6" s="3" t="s">
        <v>5</v>
      </c>
      <c r="B6" s="1" t="s">
        <v>27</v>
      </c>
    </row>
    <row r="7" spans="1:5" x14ac:dyDescent="0.2">
      <c r="A7" s="3" t="s">
        <v>14</v>
      </c>
      <c r="B7" s="1" t="s">
        <v>40</v>
      </c>
    </row>
    <row r="8" spans="1:5" x14ac:dyDescent="0.2">
      <c r="A8" s="3" t="s">
        <v>15</v>
      </c>
      <c r="B8" s="1" t="s">
        <v>20</v>
      </c>
    </row>
    <row r="65536" spans="256:256" x14ac:dyDescent="0.2">
      <c r="IV65536" s="35" t="s">
        <v>21</v>
      </c>
    </row>
  </sheetData>
  <sheetProtection password="8427" sheet="1" objects="1" scenarios="1"/>
  <phoneticPr fontId="0"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F0"/>
    <pageSetUpPr fitToPage="1"/>
  </sheetPr>
  <dimension ref="A1:I50"/>
  <sheetViews>
    <sheetView topLeftCell="A2" workbookViewId="0">
      <selection activeCell="A12" sqref="A12"/>
    </sheetView>
  </sheetViews>
  <sheetFormatPr baseColWidth="10" defaultRowHeight="12.75" x14ac:dyDescent="0.2"/>
  <cols>
    <col min="1" max="1" width="45.85546875" style="6" customWidth="1"/>
    <col min="2" max="3" width="8.7109375" style="6" customWidth="1"/>
    <col min="4" max="5" width="14.7109375" style="6" customWidth="1"/>
    <col min="6" max="6" width="11.42578125" style="6"/>
    <col min="7" max="7" width="68.85546875" style="6" customWidth="1"/>
    <col min="8" max="16384" width="11.42578125" style="6"/>
  </cols>
  <sheetData>
    <row r="1" spans="1:9" ht="15.75" customHeight="1" x14ac:dyDescent="0.2">
      <c r="A1" s="24" t="s">
        <v>9</v>
      </c>
      <c r="B1" s="70" t="str">
        <f>"Année civile " &amp; Année</f>
        <v>Année civile 2021</v>
      </c>
      <c r="C1" s="71"/>
      <c r="D1" s="71"/>
      <c r="E1" s="72"/>
      <c r="G1" s="68" t="s">
        <v>29</v>
      </c>
    </row>
    <row r="2" spans="1:9" ht="15.75" customHeight="1" thickBot="1" x14ac:dyDescent="0.25">
      <c r="A2" s="23" t="s">
        <v>10</v>
      </c>
      <c r="B2" s="73"/>
      <c r="C2" s="74"/>
      <c r="D2" s="74"/>
      <c r="E2" s="75"/>
      <c r="G2" s="68"/>
    </row>
    <row r="3" spans="1:9" s="7" customFormat="1" ht="24.75" customHeight="1" x14ac:dyDescent="0.45">
      <c r="A3" s="25" t="str">
        <f>AssocNom</f>
        <v>ESSAHB</v>
      </c>
      <c r="B3" s="80" t="s">
        <v>1</v>
      </c>
      <c r="C3" s="81"/>
      <c r="D3" s="76" t="s">
        <v>33</v>
      </c>
      <c r="E3" s="77"/>
      <c r="G3" s="68"/>
      <c r="H3" s="36"/>
      <c r="I3" s="36"/>
    </row>
    <row r="4" spans="1:9" s="7" customFormat="1" ht="24.75" customHeight="1" x14ac:dyDescent="0.2">
      <c r="A4" s="26" t="str">
        <f>+AssocAdr</f>
        <v>212 route de La Wantzenau</v>
      </c>
      <c r="B4" s="82" t="s">
        <v>4</v>
      </c>
      <c r="C4" s="82"/>
      <c r="D4" s="78" t="s">
        <v>34</v>
      </c>
      <c r="E4" s="79"/>
      <c r="G4" s="68"/>
      <c r="H4" s="36"/>
      <c r="I4" s="36"/>
    </row>
    <row r="5" spans="1:9" s="7" customFormat="1" ht="24.75" customHeight="1" thickBot="1" x14ac:dyDescent="0.25">
      <c r="A5" s="26" t="str">
        <f>+AssocCP &amp; " " &amp; AssocVille</f>
        <v>67000 Strasbourg</v>
      </c>
      <c r="B5" s="82" t="s">
        <v>5</v>
      </c>
      <c r="C5" s="82"/>
      <c r="D5" s="78" t="s">
        <v>35</v>
      </c>
      <c r="E5" s="79"/>
      <c r="G5" s="69"/>
      <c r="H5" s="36"/>
      <c r="I5" s="36"/>
    </row>
    <row r="6" spans="1:9" s="7" customFormat="1" ht="24.75" customHeight="1" thickBot="1" x14ac:dyDescent="0.25">
      <c r="A6" s="43" t="s">
        <v>13</v>
      </c>
      <c r="B6" s="44" t="s">
        <v>0</v>
      </c>
      <c r="C6" s="44" t="s">
        <v>3</v>
      </c>
      <c r="D6" s="45" t="s">
        <v>2</v>
      </c>
      <c r="E6" s="46" t="s">
        <v>12</v>
      </c>
    </row>
    <row r="7" spans="1:9" s="7" customFormat="1" ht="24.75" customHeight="1" x14ac:dyDescent="0.2">
      <c r="A7" s="47" t="s">
        <v>42</v>
      </c>
      <c r="B7" s="48"/>
      <c r="C7" s="48"/>
      <c r="D7" s="48"/>
      <c r="E7" s="42">
        <f>ROUND(IF(B7=0,1,B7)*D7*IF(C7=0,1,C7),2)</f>
        <v>0</v>
      </c>
    </row>
    <row r="8" spans="1:9" s="8" customFormat="1" ht="15" x14ac:dyDescent="0.2">
      <c r="A8" s="49"/>
      <c r="B8" s="50"/>
      <c r="C8" s="50"/>
      <c r="D8" s="50"/>
      <c r="E8" s="38">
        <f>ROUND(IF(B8=0,1,B8)*D8*IF(C8=0,1,C8),2)</f>
        <v>0</v>
      </c>
    </row>
    <row r="9" spans="1:9" ht="15" x14ac:dyDescent="0.2">
      <c r="A9" s="51"/>
      <c r="B9" s="50"/>
      <c r="C9" s="50"/>
      <c r="D9" s="50"/>
      <c r="E9" s="38">
        <f t="shared" ref="E9:E31" si="0">ROUND(IF(B9=0,1,B9)*D9*IF(C9=0,1,C9),2)</f>
        <v>0</v>
      </c>
      <c r="G9" s="37" t="s">
        <v>22</v>
      </c>
    </row>
    <row r="10" spans="1:9" ht="15" x14ac:dyDescent="0.2">
      <c r="A10" s="51" t="s">
        <v>38</v>
      </c>
      <c r="B10" s="50">
        <v>2</v>
      </c>
      <c r="C10" s="50">
        <v>58</v>
      </c>
      <c r="D10" s="50">
        <v>0.32400000000000001</v>
      </c>
      <c r="E10" s="38">
        <f t="shared" si="0"/>
        <v>37.58</v>
      </c>
    </row>
    <row r="11" spans="1:9" ht="15" x14ac:dyDescent="0.2">
      <c r="A11" s="51" t="s">
        <v>39</v>
      </c>
      <c r="B11" s="50">
        <v>2</v>
      </c>
      <c r="C11" s="50">
        <v>30</v>
      </c>
      <c r="D11" s="50">
        <v>0.32400000000000001</v>
      </c>
      <c r="E11" s="38">
        <f t="shared" si="0"/>
        <v>19.440000000000001</v>
      </c>
      <c r="G11" s="41" t="s">
        <v>23</v>
      </c>
    </row>
    <row r="12" spans="1:9" ht="15" x14ac:dyDescent="0.2">
      <c r="A12" s="51" t="s">
        <v>41</v>
      </c>
      <c r="B12" s="50">
        <v>2</v>
      </c>
      <c r="C12" s="50">
        <v>35</v>
      </c>
      <c r="D12" s="50">
        <v>0.32400000000000001</v>
      </c>
      <c r="E12" s="38">
        <f t="shared" si="0"/>
        <v>22.68</v>
      </c>
      <c r="G12" s="41" t="s">
        <v>31</v>
      </c>
    </row>
    <row r="13" spans="1:9" ht="15.75" x14ac:dyDescent="0.25">
      <c r="A13" s="51"/>
      <c r="B13" s="50"/>
      <c r="C13" s="50"/>
      <c r="D13" s="50"/>
      <c r="E13" s="38">
        <f t="shared" si="0"/>
        <v>0</v>
      </c>
      <c r="G13" s="41" t="s">
        <v>32</v>
      </c>
    </row>
    <row r="14" spans="1:9" ht="15" x14ac:dyDescent="0.2">
      <c r="A14" s="49"/>
      <c r="B14" s="50"/>
      <c r="C14" s="50"/>
      <c r="D14" s="50"/>
      <c r="E14" s="38">
        <f t="shared" si="0"/>
        <v>0</v>
      </c>
      <c r="G14" s="66" t="s">
        <v>30</v>
      </c>
    </row>
    <row r="15" spans="1:9" ht="15" x14ac:dyDescent="0.2">
      <c r="A15" s="49"/>
      <c r="B15" s="50"/>
      <c r="C15" s="50"/>
      <c r="D15" s="50"/>
      <c r="E15" s="38">
        <f t="shared" si="0"/>
        <v>0</v>
      </c>
      <c r="G15" s="66"/>
    </row>
    <row r="16" spans="1:9" ht="15" x14ac:dyDescent="0.2">
      <c r="A16" s="47" t="s">
        <v>43</v>
      </c>
      <c r="B16" s="48"/>
      <c r="C16" s="48"/>
      <c r="D16" s="48"/>
      <c r="E16" s="38">
        <f t="shared" si="0"/>
        <v>0</v>
      </c>
      <c r="G16" s="66"/>
    </row>
    <row r="17" spans="1:7" ht="15" x14ac:dyDescent="0.2">
      <c r="A17" s="49"/>
      <c r="B17" s="50"/>
      <c r="C17" s="50"/>
      <c r="D17" s="50"/>
      <c r="E17" s="38">
        <f t="shared" si="0"/>
        <v>0</v>
      </c>
      <c r="G17" s="66"/>
    </row>
    <row r="18" spans="1:7" ht="15" x14ac:dyDescent="0.2">
      <c r="A18" s="51"/>
      <c r="B18" s="50"/>
      <c r="C18" s="50"/>
      <c r="D18" s="50"/>
      <c r="E18" s="38">
        <f t="shared" si="0"/>
        <v>0</v>
      </c>
      <c r="G18" s="66"/>
    </row>
    <row r="19" spans="1:7" ht="15" x14ac:dyDescent="0.2">
      <c r="A19" s="51" t="s">
        <v>36</v>
      </c>
      <c r="B19" s="50">
        <v>2</v>
      </c>
      <c r="C19" s="50">
        <v>58</v>
      </c>
      <c r="D19" s="50">
        <v>0.32400000000000001</v>
      </c>
      <c r="E19" s="38">
        <f t="shared" si="0"/>
        <v>37.58</v>
      </c>
      <c r="G19" s="67" t="s">
        <v>24</v>
      </c>
    </row>
    <row r="20" spans="1:7" ht="15" x14ac:dyDescent="0.2">
      <c r="A20" s="51" t="s">
        <v>28</v>
      </c>
      <c r="B20" s="50">
        <v>2</v>
      </c>
      <c r="C20" s="50">
        <v>30</v>
      </c>
      <c r="D20" s="50">
        <v>0.32400000000000001</v>
      </c>
      <c r="E20" s="38">
        <f t="shared" si="0"/>
        <v>19.440000000000001</v>
      </c>
      <c r="G20" s="67"/>
    </row>
    <row r="21" spans="1:7" ht="15" x14ac:dyDescent="0.2">
      <c r="A21" s="51" t="s">
        <v>37</v>
      </c>
      <c r="B21" s="50">
        <v>2</v>
      </c>
      <c r="C21" s="50">
        <v>35</v>
      </c>
      <c r="D21" s="50">
        <v>0.32400000000000001</v>
      </c>
      <c r="E21" s="38">
        <f t="shared" si="0"/>
        <v>22.68</v>
      </c>
    </row>
    <row r="22" spans="1:7" ht="15" x14ac:dyDescent="0.2">
      <c r="A22" s="51"/>
      <c r="B22" s="50"/>
      <c r="C22" s="50"/>
      <c r="D22" s="50"/>
      <c r="E22" s="38">
        <f t="shared" si="0"/>
        <v>0</v>
      </c>
    </row>
    <row r="23" spans="1:7" ht="15" x14ac:dyDescent="0.2">
      <c r="A23" s="51"/>
      <c r="B23" s="50"/>
      <c r="C23" s="50"/>
      <c r="D23" s="50"/>
      <c r="E23" s="38">
        <f t="shared" si="0"/>
        <v>0</v>
      </c>
    </row>
    <row r="24" spans="1:7" ht="15" x14ac:dyDescent="0.2">
      <c r="A24" s="51"/>
      <c r="B24" s="50"/>
      <c r="C24" s="50"/>
      <c r="D24" s="50"/>
      <c r="E24" s="38">
        <f t="shared" si="0"/>
        <v>0</v>
      </c>
    </row>
    <row r="25" spans="1:7" ht="15" x14ac:dyDescent="0.2">
      <c r="A25" s="51"/>
      <c r="B25" s="50"/>
      <c r="C25" s="50"/>
      <c r="D25" s="50"/>
      <c r="E25" s="38">
        <f t="shared" si="0"/>
        <v>0</v>
      </c>
    </row>
    <row r="26" spans="1:7" ht="15" x14ac:dyDescent="0.2">
      <c r="A26" s="51"/>
      <c r="B26" s="50"/>
      <c r="C26" s="50"/>
      <c r="D26" s="50"/>
      <c r="E26" s="38">
        <f t="shared" si="0"/>
        <v>0</v>
      </c>
    </row>
    <row r="27" spans="1:7" ht="15" x14ac:dyDescent="0.2">
      <c r="A27" s="51"/>
      <c r="B27" s="50"/>
      <c r="C27" s="50"/>
      <c r="D27" s="50"/>
      <c r="E27" s="38">
        <f t="shared" si="0"/>
        <v>0</v>
      </c>
    </row>
    <row r="28" spans="1:7" ht="15" x14ac:dyDescent="0.2">
      <c r="A28" s="51"/>
      <c r="B28" s="50"/>
      <c r="C28" s="50"/>
      <c r="D28" s="50"/>
      <c r="E28" s="38">
        <f t="shared" si="0"/>
        <v>0</v>
      </c>
    </row>
    <row r="29" spans="1:7" ht="15" x14ac:dyDescent="0.2">
      <c r="A29" s="51"/>
      <c r="B29" s="50"/>
      <c r="C29" s="50"/>
      <c r="D29" s="50"/>
      <c r="E29" s="38">
        <f t="shared" si="0"/>
        <v>0</v>
      </c>
    </row>
    <row r="30" spans="1:7" ht="15" x14ac:dyDescent="0.2">
      <c r="A30" s="51"/>
      <c r="B30" s="50"/>
      <c r="C30" s="50"/>
      <c r="D30" s="50"/>
      <c r="E30" s="38">
        <f t="shared" si="0"/>
        <v>0</v>
      </c>
    </row>
    <row r="31" spans="1:7" ht="15.75" thickBot="1" x14ac:dyDescent="0.25">
      <c r="A31" s="52"/>
      <c r="B31" s="53"/>
      <c r="C31" s="53"/>
      <c r="D31" s="53"/>
      <c r="E31" s="38">
        <f t="shared" si="0"/>
        <v>0</v>
      </c>
    </row>
    <row r="32" spans="1:7" ht="16.5" thickBot="1" x14ac:dyDescent="0.25">
      <c r="A32" s="28"/>
      <c r="B32" s="17"/>
      <c r="C32" s="17"/>
      <c r="D32" s="39" t="s">
        <v>11</v>
      </c>
      <c r="E32" s="40">
        <f>SUM(E7:E31)</f>
        <v>159.4</v>
      </c>
    </row>
    <row r="33" spans="1:5" x14ac:dyDescent="0.2">
      <c r="A33" s="62" t="str">
        <f>"Je soussigné(e), " &amp; NomPrénom &amp;", certifie renoncer au remboursement des frais ci-dessus et les laisser à l'association en tant que don."</f>
        <v>Je soussigné(e), Paul Dupont, certifie renoncer au remboursement des frais ci-dessus et les laisser à l'association en tant que don.</v>
      </c>
      <c r="B33" s="63"/>
      <c r="C33" s="63"/>
      <c r="E33" s="9"/>
    </row>
    <row r="34" spans="1:5" ht="15" customHeight="1" x14ac:dyDescent="0.2">
      <c r="A34" s="62"/>
      <c r="B34" s="63"/>
      <c r="C34" s="63"/>
      <c r="D34" s="11"/>
      <c r="E34" s="12"/>
    </row>
    <row r="35" spans="1:5" ht="15" customHeight="1" x14ac:dyDescent="0.2">
      <c r="A35" s="62"/>
      <c r="B35" s="63"/>
      <c r="C35" s="63"/>
      <c r="E35" s="9"/>
    </row>
    <row r="36" spans="1:5" ht="15" x14ac:dyDescent="0.2">
      <c r="A36" s="62"/>
      <c r="B36" s="63"/>
      <c r="C36" s="63"/>
      <c r="D36" s="13"/>
      <c r="E36" s="14"/>
    </row>
    <row r="37" spans="1:5" ht="15" customHeight="1" x14ac:dyDescent="0.2">
      <c r="A37" s="32"/>
      <c r="B37" s="10"/>
      <c r="D37" s="13"/>
      <c r="E37" s="14"/>
    </row>
    <row r="38" spans="1:5" ht="15" x14ac:dyDescent="0.2">
      <c r="A38" s="27" t="str">
        <f>"à " &amp; AssocVille &amp; " le ____/____/______"</f>
        <v>à Strasbourg le ____/____/______</v>
      </c>
      <c r="B38" s="60"/>
      <c r="C38" s="60"/>
      <c r="D38" s="60"/>
      <c r="E38" s="61"/>
    </row>
    <row r="39" spans="1:5" ht="15.75" thickBot="1" x14ac:dyDescent="0.25">
      <c r="A39" s="27"/>
      <c r="B39" s="13"/>
      <c r="C39" s="13"/>
      <c r="D39" s="13"/>
      <c r="E39" s="15"/>
    </row>
    <row r="40" spans="1:5" ht="15" x14ac:dyDescent="0.2">
      <c r="A40" s="28"/>
      <c r="B40" s="16"/>
      <c r="C40" s="16"/>
      <c r="D40" s="17"/>
      <c r="E40" s="18"/>
    </row>
    <row r="41" spans="1:5" ht="15" x14ac:dyDescent="0.2">
      <c r="A41" s="64" t="str">
        <f>"Je soussigné(e), " &amp;  AssocSigne &amp; ", agissant en qualité de " &amp; AssocFonction &amp; ", reconnaît que l'association a reçu au titre des versements ouvrant droit à réduction d'impôt, la somme de
" &amp;  TexteMontant &amp; " pour l'année " &amp; Année &amp; "."</f>
        <v>Je soussigné(e), Marc BUATOIS, agissant en qualité de Président, reconnaît que l'association a reçu au titre des versements ouvrant droit à réduction d'impôt, la somme de
* * 160 € * * pour l'année 2021.</v>
      </c>
      <c r="B41" s="65"/>
      <c r="C41" s="65"/>
      <c r="D41" s="30"/>
      <c r="E41" s="31"/>
    </row>
    <row r="42" spans="1:5" ht="15" x14ac:dyDescent="0.2">
      <c r="A42" s="64"/>
      <c r="B42" s="65"/>
      <c r="C42" s="65"/>
      <c r="D42" s="30"/>
      <c r="E42" s="31"/>
    </row>
    <row r="43" spans="1:5" ht="15" customHeight="1" x14ac:dyDescent="0.2">
      <c r="A43" s="64"/>
      <c r="B43" s="65"/>
      <c r="C43" s="65"/>
      <c r="D43" s="30"/>
      <c r="E43" s="31"/>
    </row>
    <row r="44" spans="1:5" ht="15" customHeight="1" x14ac:dyDescent="0.2">
      <c r="A44" s="64"/>
      <c r="B44" s="65"/>
      <c r="C44" s="65"/>
      <c r="D44" s="30"/>
      <c r="E44" s="31"/>
    </row>
    <row r="45" spans="1:5" ht="15" customHeight="1" x14ac:dyDescent="0.2">
      <c r="A45" s="64"/>
      <c r="B45" s="65"/>
      <c r="C45" s="65"/>
      <c r="D45" s="30"/>
      <c r="E45" s="31"/>
    </row>
    <row r="46" spans="1:5" ht="15" customHeight="1" x14ac:dyDescent="0.2">
      <c r="A46" s="64"/>
      <c r="B46" s="65"/>
      <c r="C46" s="65"/>
      <c r="D46" s="30"/>
      <c r="E46" s="31"/>
    </row>
    <row r="47" spans="1:5" ht="15" customHeight="1" x14ac:dyDescent="0.2">
      <c r="A47" s="27" t="str">
        <f>"à " &amp; AssocVille &amp; " le ____/____/______"</f>
        <v>à Strasbourg le ____/____/______</v>
      </c>
      <c r="B47" s="19"/>
      <c r="C47" s="19"/>
      <c r="D47" s="19"/>
      <c r="E47" s="20"/>
    </row>
    <row r="48" spans="1:5" ht="12.75" customHeight="1" thickBot="1" x14ac:dyDescent="0.25">
      <c r="A48" s="29"/>
      <c r="B48" s="21"/>
      <c r="C48" s="21"/>
      <c r="D48" s="21"/>
      <c r="E48" s="22"/>
    </row>
    <row r="49" spans="1:5" x14ac:dyDescent="0.2">
      <c r="A49" s="54" t="str">
        <f>"La somme de " &amp; TexteMontant &amp; " est à inscrire dans la case UF de la déclaration de revenus"</f>
        <v>La somme de * * 160 € * * est à inscrire dans la case UF de la déclaration de revenus</v>
      </c>
      <c r="B49" s="55"/>
      <c r="C49" s="55"/>
      <c r="D49" s="55"/>
      <c r="E49" s="56"/>
    </row>
    <row r="50" spans="1:5" ht="13.5" thickBot="1" x14ac:dyDescent="0.25">
      <c r="A50" s="57"/>
      <c r="B50" s="58"/>
      <c r="C50" s="58"/>
      <c r="D50" s="58"/>
      <c r="E50" s="59"/>
    </row>
  </sheetData>
  <sheetProtection password="8427" sheet="1" objects="1" scenarios="1"/>
  <mergeCells count="14">
    <mergeCell ref="G1:G5"/>
    <mergeCell ref="B1:E2"/>
    <mergeCell ref="D3:E3"/>
    <mergeCell ref="D4:E4"/>
    <mergeCell ref="D5:E5"/>
    <mergeCell ref="B3:C3"/>
    <mergeCell ref="B4:C4"/>
    <mergeCell ref="B5:C5"/>
    <mergeCell ref="A49:E50"/>
    <mergeCell ref="B38:E38"/>
    <mergeCell ref="A33:C36"/>
    <mergeCell ref="A41:C46"/>
    <mergeCell ref="G14:G18"/>
    <mergeCell ref="G19:G20"/>
  </mergeCells>
  <phoneticPr fontId="0" type="noConversion"/>
  <hyperlinks>
    <hyperlink ref="G9" r:id="rId1"/>
  </hyperlinks>
  <printOptions horizontalCentered="1" verticalCentered="1"/>
  <pageMargins left="0.39370078740157483" right="0.39370078740157483" top="0.39370078740157483" bottom="0.39370078740157483" header="0.51181102362204722" footer="0.51181102362204722"/>
  <pageSetup paperSize="9"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11</vt:i4>
      </vt:variant>
    </vt:vector>
  </HeadingPairs>
  <TitlesOfParts>
    <vt:vector size="13" baseType="lpstr">
      <vt:lpstr>Paramètres</vt:lpstr>
      <vt:lpstr>Formulaire</vt:lpstr>
      <vt:lpstr>Année</vt:lpstr>
      <vt:lpstr>AssocAdr</vt:lpstr>
      <vt:lpstr>AssocCP</vt:lpstr>
      <vt:lpstr>AssocFonction</vt:lpstr>
      <vt:lpstr>AssocNom</vt:lpstr>
      <vt:lpstr>AssocSigne</vt:lpstr>
      <vt:lpstr>AssocVille</vt:lpstr>
      <vt:lpstr>NomPrénom</vt:lpstr>
      <vt:lpstr>TexteMontant</vt:lpstr>
      <vt:lpstr>TotalFrais</vt:lpstr>
      <vt:lpstr>Formulaire!Zone_d_impression</vt:lpstr>
    </vt:vector>
  </TitlesOfParts>
  <Company>LIDL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BELHOSTE</dc:creator>
  <cp:lastModifiedBy>ESSAHB</cp:lastModifiedBy>
  <cp:lastPrinted>2016-04-29T11:51:41Z</cp:lastPrinted>
  <dcterms:created xsi:type="dcterms:W3CDTF">2000-11-23T11:38:46Z</dcterms:created>
  <dcterms:modified xsi:type="dcterms:W3CDTF">2022-04-06T07:38:40Z</dcterms:modified>
</cp:coreProperties>
</file>